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納帳" sheetId="1" state="visible" r:id="rId1"/>
    <sheet xmlns:r="http://schemas.openxmlformats.org/officeDocument/2006/relationships" name="月別集計" sheetId="2" state="visible" r:id="rId2"/>
    <sheet xmlns:r="http://schemas.openxmlformats.org/officeDocument/2006/relationships" name="このひな形について" sheetId="3" state="visible" r:id="rId3"/>
  </sheets>
  <definedNames>
    <definedName name="_xlnm.Print_Titles" localSheetId="0">'出納帳'!$6:$6</definedName>
    <definedName name="_xlnm.Print_Area" localSheetId="0">'出納帳'!$A$2:$G$85</definedName>
    <definedName name="_xlnm.Print_Area" localSheetId="1">'月別集計'!$A$2:$H$22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/m"/>
  </numFmts>
  <fonts count="11">
    <font>
      <name val="Calibri"/>
      <family val="2"/>
      <color theme="1"/>
      <sz val="11"/>
      <scheme val="minor"/>
    </font>
    <font>
      <name val="游ゴシック"/>
      <b val="1"/>
      <sz val="15"/>
    </font>
    <font>
      <name val="游ゴシック"/>
      <sz val="10.5"/>
    </font>
    <font>
      <name val="游ゴシック"/>
      <color rgb="000000FF"/>
      <sz val="10.5"/>
    </font>
    <font>
      <name val="游ゴシック"/>
      <b val="1"/>
      <sz val="10.5"/>
    </font>
    <font>
      <name val="游ゴシック"/>
      <b val="1"/>
      <color rgb="00595959"/>
      <sz val="9.5"/>
    </font>
    <font>
      <name val="游ゴシック"/>
      <color rgb="00595959"/>
      <sz val="9"/>
    </font>
    <font>
      <name val="游ゴシック"/>
      <b val="1"/>
      <color rgb="00595959"/>
      <sz val="9"/>
    </font>
    <font>
      <name val="游ゴシック"/>
      <b val="1"/>
      <color rgb="00595959"/>
      <sz val="10"/>
    </font>
    <font>
      <name val="游ゴシック"/>
      <b val="1"/>
      <sz val="14"/>
    </font>
    <font>
      <name val="游ゴシック"/>
      <b val="1"/>
      <sz val="10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7" fillId="0" borderId="0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horizontal="center" vertical="center"/>
      <protection locked="0" hidden="0"/>
    </xf>
    <xf numFmtId="0" fontId="2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4" applyProtection="1" pivotButton="0" quotePrefix="0" xfId="0"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3" fontId="3" fillId="0" borderId="1" applyAlignment="1" applyProtection="1" pivotButton="0" quotePrefix="0" xfId="0">
      <alignment horizontal="right" vertical="center" wrapText="1"/>
      <protection locked="0" hidden="0"/>
    </xf>
    <xf numFmtId="0" fontId="4" fillId="0" borderId="1" applyAlignment="1" applyProtection="1" pivotButton="0" quotePrefix="0" xfId="0">
      <alignment horizontal="center" vertical="center" wrapText="1"/>
      <protection locked="0" hidden="0"/>
    </xf>
    <xf numFmtId="164" fontId="3" fillId="0" borderId="1" applyAlignment="1" applyProtection="1" pivotButton="0" quotePrefix="0" xfId="0">
      <alignment horizontal="center" vertical="center" wrapText="1"/>
      <protection locked="0" hidden="0"/>
    </xf>
    <xf numFmtId="3" fontId="3" fillId="0" borderId="1" applyAlignment="1" applyProtection="1" pivotButton="0" quotePrefix="0" xfId="0">
      <alignment horizontal="right" vertical="center"/>
      <protection locked="0" hidden="0"/>
    </xf>
    <xf numFmtId="3" fontId="2" fillId="0" borderId="1" applyAlignment="1" applyProtection="1" pivotButton="0" quotePrefix="0" xfId="0">
      <alignment horizontal="right" vertical="center"/>
      <protection locked="0" hidden="0"/>
    </xf>
    <xf numFmtId="0" fontId="4" fillId="0" borderId="1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3" fontId="4" fillId="0" borderId="1" applyAlignment="1" applyProtection="1" pivotButton="0" quotePrefix="0" xfId="0">
      <alignment horizontal="right" vertical="center"/>
      <protection locked="0" hidden="0"/>
    </xf>
    <xf numFmtId="0" fontId="2" fillId="0" borderId="1" applyAlignment="1" applyProtection="1" pivotButton="0" quotePrefix="0" xfId="0">
      <alignment horizontal="left" vertical="center"/>
      <protection locked="0" hidden="0"/>
    </xf>
    <xf numFmtId="0" fontId="4" fillId="0" borderId="1" applyAlignment="1" applyProtection="1" pivotButton="0" quotePrefix="0" xfId="0">
      <alignment horizontal="left" vertical="center" wrapText="1"/>
      <protection locked="0" hidden="0"/>
    </xf>
    <xf numFmtId="0" fontId="5" fillId="0" borderId="0" applyAlignment="1" applyProtection="1" pivotButton="0" quotePrefix="0" xfId="0">
      <alignment horizontal="left" vertical="center"/>
      <protection locked="0" hidden="0"/>
    </xf>
    <xf numFmtId="0" fontId="6" fillId="0" borderId="0" applyAlignment="1" applyProtection="1" pivotButton="0" quotePrefix="0" xfId="0">
      <alignment horizontal="left" vertical="center" wrapText="1"/>
      <protection locked="0" hidden="0"/>
    </xf>
    <xf numFmtId="165" fontId="3" fillId="0" borderId="1" applyAlignment="1" applyProtection="1" pivotButton="0" quotePrefix="0" xfId="0">
      <alignment horizontal="left" vertical="center" wrapText="1"/>
      <protection locked="0" hidden="0"/>
    </xf>
    <xf numFmtId="165" fontId="2" fillId="0" borderId="1" applyAlignment="1" applyProtection="1" pivotButton="0" quotePrefix="0" xfId="0">
      <alignment horizontal="center" vertical="center" wrapText="1"/>
      <protection locked="0" hidden="0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5"/>
  <sheetViews>
    <sheetView showGridLines="0" workbookViewId="0">
      <pane ySplit="6" topLeftCell="A7" activePane="bottomLeft" state="frozen"/>
      <selection pane="bottomLeft" activeCell="C3" sqref="C3"/>
    </sheetView>
  </sheetViews>
  <sheetFormatPr baseColWidth="8" defaultRowHeight="15"/>
  <cols>
    <col width="12" customWidth="1" style="1" min="1" max="1"/>
    <col width="18" customWidth="1" style="1" min="2" max="2"/>
    <col width="32" customWidth="1" style="1" min="3" max="3"/>
    <col width="13" customWidth="1" style="1" min="4" max="4"/>
    <col width="13" customWidth="1" style="1" min="5" max="5"/>
    <col width="14" customWidth="1" style="1" min="6" max="6"/>
    <col width="12" customWidth="1" style="1" min="7" max="7"/>
    <col width="8.43" customWidth="1" style="1" min="8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現金出納帳</t>
        </is>
      </c>
      <c r="B2" s="1" t="n"/>
      <c r="C2" s="1" t="n"/>
      <c r="D2" s="1" t="n"/>
      <c r="E2" s="1" t="n"/>
      <c r="F2" s="1" t="n"/>
      <c r="G2" s="1" t="n"/>
    </row>
    <row r="3" ht="21.85" customHeight="1">
      <c r="A3" s="4" t="inlineStr">
        <is>
          <t>期間</t>
        </is>
      </c>
      <c r="B3" s="5" t="n"/>
      <c r="C3" s="6" t="inlineStr">
        <is>
          <t xml:space="preserve">　　　年　　月　～　　　年　　月</t>
        </is>
      </c>
      <c r="D3" s="5" t="n"/>
    </row>
    <row r="4" ht="21.85" customHeight="1">
      <c r="A4" s="4" t="inlineStr">
        <is>
          <t>繰越残高（円）</t>
        </is>
      </c>
      <c r="B4" s="5" t="n"/>
      <c r="C4" s="7" t="n"/>
      <c r="D4" s="5" t="n"/>
    </row>
    <row r="6" ht="22" customHeight="1">
      <c r="A6" s="8" t="inlineStr">
        <is>
          <t>日付</t>
        </is>
      </c>
      <c r="B6" s="8" t="inlineStr">
        <is>
          <t>科目</t>
        </is>
      </c>
      <c r="C6" s="8" t="inlineStr">
        <is>
          <t>摘要</t>
        </is>
      </c>
      <c r="D6" s="8" t="inlineStr">
        <is>
          <t>入金</t>
        </is>
      </c>
      <c r="E6" s="8" t="inlineStr">
        <is>
          <t>出金</t>
        </is>
      </c>
      <c r="F6" s="8" t="inlineStr">
        <is>
          <t>残高</t>
        </is>
      </c>
      <c r="G6" s="8" t="inlineStr">
        <is>
          <t>証憑番号</t>
        </is>
      </c>
    </row>
    <row r="7" ht="39.7" customHeight="1">
      <c r="A7" s="9" t="inlineStr">
        <is>
          <t>（例）4/3</t>
        </is>
      </c>
      <c r="B7" s="6" t="inlineStr">
        <is>
          <t>（例）雑収入</t>
        </is>
      </c>
      <c r="C7" s="6" t="inlineStr">
        <is>
          <t>（例）自動販売機の手数料</t>
        </is>
      </c>
      <c r="D7" s="10" t="n">
        <v>3000</v>
      </c>
      <c r="E7" s="10" t="n"/>
      <c r="F7" s="11">
        <f>IF(AND(D7="",E7=""),"",$C$4+SUM(D$7:D7)-SUM(E$7:E7))</f>
        <v/>
      </c>
      <c r="G7" s="6" t="inlineStr">
        <is>
          <t>（例）001</t>
        </is>
      </c>
    </row>
    <row r="8" ht="20" customHeight="1">
      <c r="A8" s="9" t="n"/>
      <c r="B8" s="6" t="n"/>
      <c r="C8" s="6" t="n"/>
      <c r="D8" s="10" t="n"/>
      <c r="E8" s="10" t="n"/>
      <c r="F8" s="11">
        <f>IF(AND(D8="",E8=""),"",$C$4+SUM(D$7:D8)-SUM(E$7:E8))</f>
        <v/>
      </c>
      <c r="G8" s="6" t="n"/>
    </row>
    <row r="9" ht="20" customHeight="1">
      <c r="A9" s="9" t="n"/>
      <c r="B9" s="6" t="n"/>
      <c r="C9" s="6" t="n"/>
      <c r="D9" s="10" t="n"/>
      <c r="E9" s="10" t="n"/>
      <c r="F9" s="11">
        <f>IF(AND(D9="",E9=""),"",$C$4+SUM(D$7:D9)-SUM(E$7:E9))</f>
        <v/>
      </c>
      <c r="G9" s="6" t="n"/>
    </row>
    <row r="10" ht="20" customHeight="1">
      <c r="A10" s="9" t="n"/>
      <c r="B10" s="6" t="n"/>
      <c r="C10" s="6" t="n"/>
      <c r="D10" s="10" t="n"/>
      <c r="E10" s="10" t="n"/>
      <c r="F10" s="11">
        <f>IF(AND(D10="",E10=""),"",$C$4+SUM(D$7:D10)-SUM(E$7:E10))</f>
        <v/>
      </c>
      <c r="G10" s="6" t="n"/>
    </row>
    <row r="11" ht="20" customHeight="1">
      <c r="A11" s="9" t="n"/>
      <c r="B11" s="6" t="n"/>
      <c r="C11" s="6" t="n"/>
      <c r="D11" s="10" t="n"/>
      <c r="E11" s="10" t="n"/>
      <c r="F11" s="11">
        <f>IF(AND(D11="",E11=""),"",$C$4+SUM(D$7:D11)-SUM(E$7:E11))</f>
        <v/>
      </c>
      <c r="G11" s="6" t="n"/>
    </row>
    <row r="12" ht="20" customHeight="1">
      <c r="A12" s="9" t="n"/>
      <c r="B12" s="6" t="n"/>
      <c r="C12" s="6" t="n"/>
      <c r="D12" s="10" t="n"/>
      <c r="E12" s="10" t="n"/>
      <c r="F12" s="11">
        <f>IF(AND(D12="",E12=""),"",$C$4+SUM(D$7:D12)-SUM(E$7:E12))</f>
        <v/>
      </c>
      <c r="G12" s="6" t="n"/>
    </row>
    <row r="13" ht="20" customHeight="1">
      <c r="A13" s="9" t="n"/>
      <c r="B13" s="6" t="n"/>
      <c r="C13" s="6" t="n"/>
      <c r="D13" s="10" t="n"/>
      <c r="E13" s="10" t="n"/>
      <c r="F13" s="11">
        <f>IF(AND(D13="",E13=""),"",$C$4+SUM(D$7:D13)-SUM(E$7:E13))</f>
        <v/>
      </c>
      <c r="G13" s="6" t="n"/>
    </row>
    <row r="14" ht="20" customHeight="1">
      <c r="A14" s="9" t="n"/>
      <c r="B14" s="6" t="n"/>
      <c r="C14" s="6" t="n"/>
      <c r="D14" s="10" t="n"/>
      <c r="E14" s="10" t="n"/>
      <c r="F14" s="11">
        <f>IF(AND(D14="",E14=""),"",$C$4+SUM(D$7:D14)-SUM(E$7:E14))</f>
        <v/>
      </c>
      <c r="G14" s="6" t="n"/>
    </row>
    <row r="15" ht="20" customHeight="1">
      <c r="A15" s="9" t="n"/>
      <c r="B15" s="6" t="n"/>
      <c r="C15" s="6" t="n"/>
      <c r="D15" s="10" t="n"/>
      <c r="E15" s="10" t="n"/>
      <c r="F15" s="11">
        <f>IF(AND(D15="",E15=""),"",$C$4+SUM(D$7:D15)-SUM(E$7:E15))</f>
        <v/>
      </c>
      <c r="G15" s="6" t="n"/>
    </row>
    <row r="16" ht="20" customHeight="1">
      <c r="A16" s="9" t="n"/>
      <c r="B16" s="6" t="n"/>
      <c r="C16" s="6" t="n"/>
      <c r="D16" s="10" t="n"/>
      <c r="E16" s="10" t="n"/>
      <c r="F16" s="11">
        <f>IF(AND(D16="",E16=""),"",$C$4+SUM(D$7:D16)-SUM(E$7:E16))</f>
        <v/>
      </c>
      <c r="G16" s="6" t="n"/>
    </row>
    <row r="17" ht="20" customHeight="1">
      <c r="A17" s="9" t="n"/>
      <c r="B17" s="6" t="n"/>
      <c r="C17" s="6" t="n"/>
      <c r="D17" s="10" t="n"/>
      <c r="E17" s="10" t="n"/>
      <c r="F17" s="11">
        <f>IF(AND(D17="",E17=""),"",$C$4+SUM(D$7:D17)-SUM(E$7:E17))</f>
        <v/>
      </c>
      <c r="G17" s="6" t="n"/>
    </row>
    <row r="18" ht="20" customHeight="1">
      <c r="A18" s="9" t="n"/>
      <c r="B18" s="6" t="n"/>
      <c r="C18" s="6" t="n"/>
      <c r="D18" s="10" t="n"/>
      <c r="E18" s="10" t="n"/>
      <c r="F18" s="11">
        <f>IF(AND(D18="",E18=""),"",$C$4+SUM(D$7:D18)-SUM(E$7:E18))</f>
        <v/>
      </c>
      <c r="G18" s="6" t="n"/>
    </row>
    <row r="19" ht="20" customHeight="1">
      <c r="A19" s="9" t="n"/>
      <c r="B19" s="6" t="n"/>
      <c r="C19" s="6" t="n"/>
      <c r="D19" s="10" t="n"/>
      <c r="E19" s="10" t="n"/>
      <c r="F19" s="11">
        <f>IF(AND(D19="",E19=""),"",$C$4+SUM(D$7:D19)-SUM(E$7:E19))</f>
        <v/>
      </c>
      <c r="G19" s="6" t="n"/>
    </row>
    <row r="20" ht="20" customHeight="1">
      <c r="A20" s="9" t="n"/>
      <c r="B20" s="6" t="n"/>
      <c r="C20" s="6" t="n"/>
      <c r="D20" s="10" t="n"/>
      <c r="E20" s="10" t="n"/>
      <c r="F20" s="11">
        <f>IF(AND(D20="",E20=""),"",$C$4+SUM(D$7:D20)-SUM(E$7:E20))</f>
        <v/>
      </c>
      <c r="G20" s="6" t="n"/>
    </row>
    <row r="21" ht="20" customHeight="1">
      <c r="A21" s="9" t="n"/>
      <c r="B21" s="6" t="n"/>
      <c r="C21" s="6" t="n"/>
      <c r="D21" s="10" t="n"/>
      <c r="E21" s="10" t="n"/>
      <c r="F21" s="11">
        <f>IF(AND(D21="",E21=""),"",$C$4+SUM(D$7:D21)-SUM(E$7:E21))</f>
        <v/>
      </c>
      <c r="G21" s="6" t="n"/>
    </row>
    <row r="22" ht="20" customHeight="1">
      <c r="A22" s="9" t="n"/>
      <c r="B22" s="6" t="n"/>
      <c r="C22" s="6" t="n"/>
      <c r="D22" s="10" t="n"/>
      <c r="E22" s="10" t="n"/>
      <c r="F22" s="11">
        <f>IF(AND(D22="",E22=""),"",$C$4+SUM(D$7:D22)-SUM(E$7:E22))</f>
        <v/>
      </c>
      <c r="G22" s="6" t="n"/>
    </row>
    <row r="23" ht="20" customHeight="1">
      <c r="A23" s="9" t="n"/>
      <c r="B23" s="6" t="n"/>
      <c r="C23" s="6" t="n"/>
      <c r="D23" s="10" t="n"/>
      <c r="E23" s="10" t="n"/>
      <c r="F23" s="11">
        <f>IF(AND(D23="",E23=""),"",$C$4+SUM(D$7:D23)-SUM(E$7:E23))</f>
        <v/>
      </c>
      <c r="G23" s="6" t="n"/>
    </row>
    <row r="24" ht="20" customHeight="1">
      <c r="A24" s="9" t="n"/>
      <c r="B24" s="6" t="n"/>
      <c r="C24" s="6" t="n"/>
      <c r="D24" s="10" t="n"/>
      <c r="E24" s="10" t="n"/>
      <c r="F24" s="11">
        <f>IF(AND(D24="",E24=""),"",$C$4+SUM(D$7:D24)-SUM(E$7:E24))</f>
        <v/>
      </c>
      <c r="G24" s="6" t="n"/>
    </row>
    <row r="25" ht="20" customHeight="1">
      <c r="A25" s="9" t="n"/>
      <c r="B25" s="6" t="n"/>
      <c r="C25" s="6" t="n"/>
      <c r="D25" s="10" t="n"/>
      <c r="E25" s="10" t="n"/>
      <c r="F25" s="11">
        <f>IF(AND(D25="",E25=""),"",$C$4+SUM(D$7:D25)-SUM(E$7:E25))</f>
        <v/>
      </c>
      <c r="G25" s="6" t="n"/>
    </row>
    <row r="26" ht="20" customHeight="1">
      <c r="A26" s="9" t="n"/>
      <c r="B26" s="6" t="n"/>
      <c r="C26" s="6" t="n"/>
      <c r="D26" s="10" t="n"/>
      <c r="E26" s="10" t="n"/>
      <c r="F26" s="11">
        <f>IF(AND(D26="",E26=""),"",$C$4+SUM(D$7:D26)-SUM(E$7:E26))</f>
        <v/>
      </c>
      <c r="G26" s="6" t="n"/>
    </row>
    <row r="27" ht="20" customHeight="1">
      <c r="A27" s="9" t="n"/>
      <c r="B27" s="6" t="n"/>
      <c r="C27" s="6" t="n"/>
      <c r="D27" s="10" t="n"/>
      <c r="E27" s="10" t="n"/>
      <c r="F27" s="11">
        <f>IF(AND(D27="",E27=""),"",$C$4+SUM(D$7:D27)-SUM(E$7:E27))</f>
        <v/>
      </c>
      <c r="G27" s="6" t="n"/>
    </row>
    <row r="28" ht="20" customHeight="1">
      <c r="A28" s="9" t="n"/>
      <c r="B28" s="6" t="n"/>
      <c r="C28" s="6" t="n"/>
      <c r="D28" s="10" t="n"/>
      <c r="E28" s="10" t="n"/>
      <c r="F28" s="11">
        <f>IF(AND(D28="",E28=""),"",$C$4+SUM(D$7:D28)-SUM(E$7:E28))</f>
        <v/>
      </c>
      <c r="G28" s="6" t="n"/>
    </row>
    <row r="29" ht="20" customHeight="1">
      <c r="A29" s="9" t="n"/>
      <c r="B29" s="6" t="n"/>
      <c r="C29" s="6" t="n"/>
      <c r="D29" s="10" t="n"/>
      <c r="E29" s="10" t="n"/>
      <c r="F29" s="11">
        <f>IF(AND(D29="",E29=""),"",$C$4+SUM(D$7:D29)-SUM(E$7:E29))</f>
        <v/>
      </c>
      <c r="G29" s="6" t="n"/>
    </row>
    <row r="30" ht="20" customHeight="1">
      <c r="A30" s="9" t="n"/>
      <c r="B30" s="6" t="n"/>
      <c r="C30" s="6" t="n"/>
      <c r="D30" s="10" t="n"/>
      <c r="E30" s="10" t="n"/>
      <c r="F30" s="11">
        <f>IF(AND(D30="",E30=""),"",$C$4+SUM(D$7:D30)-SUM(E$7:E30))</f>
        <v/>
      </c>
      <c r="G30" s="6" t="n"/>
    </row>
    <row r="31" ht="20" customHeight="1">
      <c r="A31" s="9" t="n"/>
      <c r="B31" s="6" t="n"/>
      <c r="C31" s="6" t="n"/>
      <c r="D31" s="10" t="n"/>
      <c r="E31" s="10" t="n"/>
      <c r="F31" s="11">
        <f>IF(AND(D31="",E31=""),"",$C$4+SUM(D$7:D31)-SUM(E$7:E31))</f>
        <v/>
      </c>
      <c r="G31" s="6" t="n"/>
    </row>
    <row r="32" ht="20" customHeight="1">
      <c r="A32" s="9" t="n"/>
      <c r="B32" s="6" t="n"/>
      <c r="C32" s="6" t="n"/>
      <c r="D32" s="10" t="n"/>
      <c r="E32" s="10" t="n"/>
      <c r="F32" s="11">
        <f>IF(AND(D32="",E32=""),"",$C$4+SUM(D$7:D32)-SUM(E$7:E32))</f>
        <v/>
      </c>
      <c r="G32" s="6" t="n"/>
    </row>
    <row r="33" ht="20" customHeight="1">
      <c r="A33" s="9" t="n"/>
      <c r="B33" s="6" t="n"/>
      <c r="C33" s="6" t="n"/>
      <c r="D33" s="10" t="n"/>
      <c r="E33" s="10" t="n"/>
      <c r="F33" s="11">
        <f>IF(AND(D33="",E33=""),"",$C$4+SUM(D$7:D33)-SUM(E$7:E33))</f>
        <v/>
      </c>
      <c r="G33" s="6" t="n"/>
    </row>
    <row r="34" ht="20" customHeight="1">
      <c r="A34" s="9" t="n"/>
      <c r="B34" s="6" t="n"/>
      <c r="C34" s="6" t="n"/>
      <c r="D34" s="10" t="n"/>
      <c r="E34" s="10" t="n"/>
      <c r="F34" s="11">
        <f>IF(AND(D34="",E34=""),"",$C$4+SUM(D$7:D34)-SUM(E$7:E34))</f>
        <v/>
      </c>
      <c r="G34" s="6" t="n"/>
    </row>
    <row r="35" ht="20" customHeight="1">
      <c r="A35" s="9" t="n"/>
      <c r="B35" s="6" t="n"/>
      <c r="C35" s="6" t="n"/>
      <c r="D35" s="10" t="n"/>
      <c r="E35" s="10" t="n"/>
      <c r="F35" s="11">
        <f>IF(AND(D35="",E35=""),"",$C$4+SUM(D$7:D35)-SUM(E$7:E35))</f>
        <v/>
      </c>
      <c r="G35" s="6" t="n"/>
    </row>
    <row r="36" ht="20" customHeight="1">
      <c r="A36" s="9" t="n"/>
      <c r="B36" s="6" t="n"/>
      <c r="C36" s="6" t="n"/>
      <c r="D36" s="10" t="n"/>
      <c r="E36" s="10" t="n"/>
      <c r="F36" s="11">
        <f>IF(AND(D36="",E36=""),"",$C$4+SUM(D$7:D36)-SUM(E$7:E36))</f>
        <v/>
      </c>
      <c r="G36" s="6" t="n"/>
    </row>
    <row r="37" ht="20" customHeight="1">
      <c r="A37" s="9" t="n"/>
      <c r="B37" s="6" t="n"/>
      <c r="C37" s="6" t="n"/>
      <c r="D37" s="10" t="n"/>
      <c r="E37" s="10" t="n"/>
      <c r="F37" s="11">
        <f>IF(AND(D37="",E37=""),"",$C$4+SUM(D$7:D37)-SUM(E$7:E37))</f>
        <v/>
      </c>
      <c r="G37" s="6" t="n"/>
    </row>
    <row r="38" ht="20" customHeight="1">
      <c r="A38" s="9" t="n"/>
      <c r="B38" s="6" t="n"/>
      <c r="C38" s="6" t="n"/>
      <c r="D38" s="10" t="n"/>
      <c r="E38" s="10" t="n"/>
      <c r="F38" s="11">
        <f>IF(AND(D38="",E38=""),"",$C$4+SUM(D$7:D38)-SUM(E$7:E38))</f>
        <v/>
      </c>
      <c r="G38" s="6" t="n"/>
    </row>
    <row r="39" ht="20" customHeight="1">
      <c r="A39" s="9" t="n"/>
      <c r="B39" s="6" t="n"/>
      <c r="C39" s="6" t="n"/>
      <c r="D39" s="10" t="n"/>
      <c r="E39" s="10" t="n"/>
      <c r="F39" s="11">
        <f>IF(AND(D39="",E39=""),"",$C$4+SUM(D$7:D39)-SUM(E$7:E39))</f>
        <v/>
      </c>
      <c r="G39" s="6" t="n"/>
    </row>
    <row r="40" ht="20" customHeight="1">
      <c r="A40" s="9" t="n"/>
      <c r="B40" s="6" t="n"/>
      <c r="C40" s="6" t="n"/>
      <c r="D40" s="10" t="n"/>
      <c r="E40" s="10" t="n"/>
      <c r="F40" s="11">
        <f>IF(AND(D40="",E40=""),"",$C$4+SUM(D$7:D40)-SUM(E$7:E40))</f>
        <v/>
      </c>
      <c r="G40" s="6" t="n"/>
    </row>
    <row r="41" ht="20" customHeight="1">
      <c r="A41" s="9" t="n"/>
      <c r="B41" s="6" t="n"/>
      <c r="C41" s="6" t="n"/>
      <c r="D41" s="10" t="n"/>
      <c r="E41" s="10" t="n"/>
      <c r="F41" s="11">
        <f>IF(AND(D41="",E41=""),"",$C$4+SUM(D$7:D41)-SUM(E$7:E41))</f>
        <v/>
      </c>
      <c r="G41" s="6" t="n"/>
    </row>
    <row r="42" ht="20" customHeight="1">
      <c r="A42" s="9" t="n"/>
      <c r="B42" s="6" t="n"/>
      <c r="C42" s="6" t="n"/>
      <c r="D42" s="10" t="n"/>
      <c r="E42" s="10" t="n"/>
      <c r="F42" s="11">
        <f>IF(AND(D42="",E42=""),"",$C$4+SUM(D$7:D42)-SUM(E$7:E42))</f>
        <v/>
      </c>
      <c r="G42" s="6" t="n"/>
    </row>
    <row r="43" ht="20" customHeight="1">
      <c r="A43" s="9" t="n"/>
      <c r="B43" s="6" t="n"/>
      <c r="C43" s="6" t="n"/>
      <c r="D43" s="10" t="n"/>
      <c r="E43" s="10" t="n"/>
      <c r="F43" s="11">
        <f>IF(AND(D43="",E43=""),"",$C$4+SUM(D$7:D43)-SUM(E$7:E43))</f>
        <v/>
      </c>
      <c r="G43" s="6" t="n"/>
    </row>
    <row r="44" ht="20" customHeight="1">
      <c r="A44" s="9" t="n"/>
      <c r="B44" s="6" t="n"/>
      <c r="C44" s="6" t="n"/>
      <c r="D44" s="10" t="n"/>
      <c r="E44" s="10" t="n"/>
      <c r="F44" s="11">
        <f>IF(AND(D44="",E44=""),"",$C$4+SUM(D$7:D44)-SUM(E$7:E44))</f>
        <v/>
      </c>
      <c r="G44" s="6" t="n"/>
    </row>
    <row r="45" ht="20" customHeight="1">
      <c r="A45" s="9" t="n"/>
      <c r="B45" s="6" t="n"/>
      <c r="C45" s="6" t="n"/>
      <c r="D45" s="10" t="n"/>
      <c r="E45" s="10" t="n"/>
      <c r="F45" s="11">
        <f>IF(AND(D45="",E45=""),"",$C$4+SUM(D$7:D45)-SUM(E$7:E45))</f>
        <v/>
      </c>
      <c r="G45" s="6" t="n"/>
    </row>
    <row r="46" ht="20" customHeight="1">
      <c r="A46" s="9" t="n"/>
      <c r="B46" s="6" t="n"/>
      <c r="C46" s="6" t="n"/>
      <c r="D46" s="10" t="n"/>
      <c r="E46" s="10" t="n"/>
      <c r="F46" s="11">
        <f>IF(AND(D46="",E46=""),"",$C$4+SUM(D$7:D46)-SUM(E$7:E46))</f>
        <v/>
      </c>
      <c r="G46" s="6" t="n"/>
    </row>
    <row r="47" ht="20" customHeight="1">
      <c r="A47" s="9" t="n"/>
      <c r="B47" s="6" t="n"/>
      <c r="C47" s="6" t="n"/>
      <c r="D47" s="10" t="n"/>
      <c r="E47" s="10" t="n"/>
      <c r="F47" s="11">
        <f>IF(AND(D47="",E47=""),"",$C$4+SUM(D$7:D47)-SUM(E$7:E47))</f>
        <v/>
      </c>
      <c r="G47" s="6" t="n"/>
    </row>
    <row r="48" ht="20" customHeight="1">
      <c r="A48" s="9" t="n"/>
      <c r="B48" s="6" t="n"/>
      <c r="C48" s="6" t="n"/>
      <c r="D48" s="10" t="n"/>
      <c r="E48" s="10" t="n"/>
      <c r="F48" s="11">
        <f>IF(AND(D48="",E48=""),"",$C$4+SUM(D$7:D48)-SUM(E$7:E48))</f>
        <v/>
      </c>
      <c r="G48" s="6" t="n"/>
    </row>
    <row r="49" ht="20" customHeight="1">
      <c r="A49" s="9" t="n"/>
      <c r="B49" s="6" t="n"/>
      <c r="C49" s="6" t="n"/>
      <c r="D49" s="10" t="n"/>
      <c r="E49" s="10" t="n"/>
      <c r="F49" s="11">
        <f>IF(AND(D49="",E49=""),"",$C$4+SUM(D$7:D49)-SUM(E$7:E49))</f>
        <v/>
      </c>
      <c r="G49" s="6" t="n"/>
    </row>
    <row r="50" ht="20" customHeight="1">
      <c r="A50" s="9" t="n"/>
      <c r="B50" s="6" t="n"/>
      <c r="C50" s="6" t="n"/>
      <c r="D50" s="10" t="n"/>
      <c r="E50" s="10" t="n"/>
      <c r="F50" s="11">
        <f>IF(AND(D50="",E50=""),"",$C$4+SUM(D$7:D50)-SUM(E$7:E50))</f>
        <v/>
      </c>
      <c r="G50" s="6" t="n"/>
    </row>
    <row r="51" ht="20" customHeight="1">
      <c r="A51" s="9" t="n"/>
      <c r="B51" s="6" t="n"/>
      <c r="C51" s="6" t="n"/>
      <c r="D51" s="10" t="n"/>
      <c r="E51" s="10" t="n"/>
      <c r="F51" s="11">
        <f>IF(AND(D51="",E51=""),"",$C$4+SUM(D$7:D51)-SUM(E$7:E51))</f>
        <v/>
      </c>
      <c r="G51" s="6" t="n"/>
    </row>
    <row r="52" ht="20" customHeight="1">
      <c r="A52" s="9" t="n"/>
      <c r="B52" s="6" t="n"/>
      <c r="C52" s="6" t="n"/>
      <c r="D52" s="10" t="n"/>
      <c r="E52" s="10" t="n"/>
      <c r="F52" s="11">
        <f>IF(AND(D52="",E52=""),"",$C$4+SUM(D$7:D52)-SUM(E$7:E52))</f>
        <v/>
      </c>
      <c r="G52" s="6" t="n"/>
    </row>
    <row r="53" ht="20" customHeight="1">
      <c r="A53" s="9" t="n"/>
      <c r="B53" s="6" t="n"/>
      <c r="C53" s="6" t="n"/>
      <c r="D53" s="10" t="n"/>
      <c r="E53" s="10" t="n"/>
      <c r="F53" s="11">
        <f>IF(AND(D53="",E53=""),"",$C$4+SUM(D$7:D53)-SUM(E$7:E53))</f>
        <v/>
      </c>
      <c r="G53" s="6" t="n"/>
    </row>
    <row r="54" ht="20" customHeight="1">
      <c r="A54" s="9" t="n"/>
      <c r="B54" s="6" t="n"/>
      <c r="C54" s="6" t="n"/>
      <c r="D54" s="10" t="n"/>
      <c r="E54" s="10" t="n"/>
      <c r="F54" s="11">
        <f>IF(AND(D54="",E54=""),"",$C$4+SUM(D$7:D54)-SUM(E$7:E54))</f>
        <v/>
      </c>
      <c r="G54" s="6" t="n"/>
    </row>
    <row r="55" ht="20" customHeight="1">
      <c r="A55" s="9" t="n"/>
      <c r="B55" s="6" t="n"/>
      <c r="C55" s="6" t="n"/>
      <c r="D55" s="10" t="n"/>
      <c r="E55" s="10" t="n"/>
      <c r="F55" s="11">
        <f>IF(AND(D55="",E55=""),"",$C$4+SUM(D$7:D55)-SUM(E$7:E55))</f>
        <v/>
      </c>
      <c r="G55" s="6" t="n"/>
    </row>
    <row r="56" ht="20" customHeight="1">
      <c r="A56" s="9" t="n"/>
      <c r="B56" s="6" t="n"/>
      <c r="C56" s="6" t="n"/>
      <c r="D56" s="10" t="n"/>
      <c r="E56" s="10" t="n"/>
      <c r="F56" s="11">
        <f>IF(AND(D56="",E56=""),"",$C$4+SUM(D$7:D56)-SUM(E$7:E56))</f>
        <v/>
      </c>
      <c r="G56" s="6" t="n"/>
    </row>
    <row r="57" ht="20" customHeight="1">
      <c r="A57" s="9" t="n"/>
      <c r="B57" s="6" t="n"/>
      <c r="C57" s="6" t="n"/>
      <c r="D57" s="10" t="n"/>
      <c r="E57" s="10" t="n"/>
      <c r="F57" s="11">
        <f>IF(AND(D57="",E57=""),"",$C$4+SUM(D$7:D57)-SUM(E$7:E57))</f>
        <v/>
      </c>
      <c r="G57" s="6" t="n"/>
    </row>
    <row r="58" ht="20" customHeight="1">
      <c r="A58" s="9" t="n"/>
      <c r="B58" s="6" t="n"/>
      <c r="C58" s="6" t="n"/>
      <c r="D58" s="10" t="n"/>
      <c r="E58" s="10" t="n"/>
      <c r="F58" s="11">
        <f>IF(AND(D58="",E58=""),"",$C$4+SUM(D$7:D58)-SUM(E$7:E58))</f>
        <v/>
      </c>
      <c r="G58" s="6" t="n"/>
    </row>
    <row r="59" ht="20" customHeight="1">
      <c r="A59" s="9" t="n"/>
      <c r="B59" s="6" t="n"/>
      <c r="C59" s="6" t="n"/>
      <c r="D59" s="10" t="n"/>
      <c r="E59" s="10" t="n"/>
      <c r="F59" s="11">
        <f>IF(AND(D59="",E59=""),"",$C$4+SUM(D$7:D59)-SUM(E$7:E59))</f>
        <v/>
      </c>
      <c r="G59" s="6" t="n"/>
    </row>
    <row r="60" ht="20" customHeight="1">
      <c r="A60" s="9" t="n"/>
      <c r="B60" s="6" t="n"/>
      <c r="C60" s="6" t="n"/>
      <c r="D60" s="10" t="n"/>
      <c r="E60" s="10" t="n"/>
      <c r="F60" s="11">
        <f>IF(AND(D60="",E60=""),"",$C$4+SUM(D$7:D60)-SUM(E$7:E60))</f>
        <v/>
      </c>
      <c r="G60" s="6" t="n"/>
    </row>
    <row r="61" ht="20" customHeight="1">
      <c r="A61" s="9" t="n"/>
      <c r="B61" s="6" t="n"/>
      <c r="C61" s="6" t="n"/>
      <c r="D61" s="10" t="n"/>
      <c r="E61" s="10" t="n"/>
      <c r="F61" s="11">
        <f>IF(AND(D61="",E61=""),"",$C$4+SUM(D$7:D61)-SUM(E$7:E61))</f>
        <v/>
      </c>
      <c r="G61" s="6" t="n"/>
    </row>
    <row r="62" ht="20" customHeight="1">
      <c r="A62" s="9" t="n"/>
      <c r="B62" s="6" t="n"/>
      <c r="C62" s="6" t="n"/>
      <c r="D62" s="10" t="n"/>
      <c r="E62" s="10" t="n"/>
      <c r="F62" s="11">
        <f>IF(AND(D62="",E62=""),"",$C$4+SUM(D$7:D62)-SUM(E$7:E62))</f>
        <v/>
      </c>
      <c r="G62" s="6" t="n"/>
    </row>
    <row r="63" ht="20" customHeight="1">
      <c r="A63" s="9" t="n"/>
      <c r="B63" s="6" t="n"/>
      <c r="C63" s="6" t="n"/>
      <c r="D63" s="10" t="n"/>
      <c r="E63" s="10" t="n"/>
      <c r="F63" s="11">
        <f>IF(AND(D63="",E63=""),"",$C$4+SUM(D$7:D63)-SUM(E$7:E63))</f>
        <v/>
      </c>
      <c r="G63" s="6" t="n"/>
    </row>
    <row r="64" ht="20" customHeight="1">
      <c r="A64" s="9" t="n"/>
      <c r="B64" s="6" t="n"/>
      <c r="C64" s="6" t="n"/>
      <c r="D64" s="10" t="n"/>
      <c r="E64" s="10" t="n"/>
      <c r="F64" s="11">
        <f>IF(AND(D64="",E64=""),"",$C$4+SUM(D$7:D64)-SUM(E$7:E64))</f>
        <v/>
      </c>
      <c r="G64" s="6" t="n"/>
    </row>
    <row r="65" ht="20" customHeight="1">
      <c r="A65" s="9" t="n"/>
      <c r="B65" s="6" t="n"/>
      <c r="C65" s="6" t="n"/>
      <c r="D65" s="10" t="n"/>
      <c r="E65" s="10" t="n"/>
      <c r="F65" s="11">
        <f>IF(AND(D65="",E65=""),"",$C$4+SUM(D$7:D65)-SUM(E$7:E65))</f>
        <v/>
      </c>
      <c r="G65" s="6" t="n"/>
    </row>
    <row r="66" ht="20" customHeight="1">
      <c r="A66" s="9" t="n"/>
      <c r="B66" s="6" t="n"/>
      <c r="C66" s="6" t="n"/>
      <c r="D66" s="10" t="n"/>
      <c r="E66" s="10" t="n"/>
      <c r="F66" s="11">
        <f>IF(AND(D66="",E66=""),"",$C$4+SUM(D$7:D66)-SUM(E$7:E66))</f>
        <v/>
      </c>
      <c r="G66" s="6" t="n"/>
    </row>
    <row r="67" ht="20" customHeight="1">
      <c r="A67" s="9" t="n"/>
      <c r="B67" s="6" t="n"/>
      <c r="C67" s="6" t="n"/>
      <c r="D67" s="10" t="n"/>
      <c r="E67" s="10" t="n"/>
      <c r="F67" s="11">
        <f>IF(AND(D67="",E67=""),"",$C$4+SUM(D$7:D67)-SUM(E$7:E67))</f>
        <v/>
      </c>
      <c r="G67" s="6" t="n"/>
    </row>
    <row r="68" ht="20" customHeight="1">
      <c r="A68" s="9" t="n"/>
      <c r="B68" s="6" t="n"/>
      <c r="C68" s="6" t="n"/>
      <c r="D68" s="10" t="n"/>
      <c r="E68" s="10" t="n"/>
      <c r="F68" s="11">
        <f>IF(AND(D68="",E68=""),"",$C$4+SUM(D$7:D68)-SUM(E$7:E68))</f>
        <v/>
      </c>
      <c r="G68" s="6" t="n"/>
    </row>
    <row r="69" ht="20" customHeight="1">
      <c r="A69" s="9" t="n"/>
      <c r="B69" s="6" t="n"/>
      <c r="C69" s="6" t="n"/>
      <c r="D69" s="10" t="n"/>
      <c r="E69" s="10" t="n"/>
      <c r="F69" s="11">
        <f>IF(AND(D69="",E69=""),"",$C$4+SUM(D$7:D69)-SUM(E$7:E69))</f>
        <v/>
      </c>
      <c r="G69" s="6" t="n"/>
    </row>
    <row r="70" ht="20" customHeight="1">
      <c r="A70" s="9" t="n"/>
      <c r="B70" s="6" t="n"/>
      <c r="C70" s="6" t="n"/>
      <c r="D70" s="10" t="n"/>
      <c r="E70" s="10" t="n"/>
      <c r="F70" s="11">
        <f>IF(AND(D70="",E70=""),"",$C$4+SUM(D$7:D70)-SUM(E$7:E70))</f>
        <v/>
      </c>
      <c r="G70" s="6" t="n"/>
    </row>
    <row r="71" ht="20" customHeight="1">
      <c r="A71" s="9" t="n"/>
      <c r="B71" s="6" t="n"/>
      <c r="C71" s="6" t="n"/>
      <c r="D71" s="10" t="n"/>
      <c r="E71" s="10" t="n"/>
      <c r="F71" s="11">
        <f>IF(AND(D71="",E71=""),"",$C$4+SUM(D$7:D71)-SUM(E$7:E71))</f>
        <v/>
      </c>
      <c r="G71" s="6" t="n"/>
    </row>
    <row r="72" ht="20" customHeight="1">
      <c r="A72" s="9" t="n"/>
      <c r="B72" s="6" t="n"/>
      <c r="C72" s="6" t="n"/>
      <c r="D72" s="10" t="n"/>
      <c r="E72" s="10" t="n"/>
      <c r="F72" s="11">
        <f>IF(AND(D72="",E72=""),"",$C$4+SUM(D$7:D72)-SUM(E$7:E72))</f>
        <v/>
      </c>
      <c r="G72" s="6" t="n"/>
    </row>
    <row r="73" ht="20" customHeight="1">
      <c r="A73" s="9" t="n"/>
      <c r="B73" s="6" t="n"/>
      <c r="C73" s="6" t="n"/>
      <c r="D73" s="10" t="n"/>
      <c r="E73" s="10" t="n"/>
      <c r="F73" s="11">
        <f>IF(AND(D73="",E73=""),"",$C$4+SUM(D$7:D73)-SUM(E$7:E73))</f>
        <v/>
      </c>
      <c r="G73" s="6" t="n"/>
    </row>
    <row r="74" ht="20" customHeight="1">
      <c r="A74" s="9" t="n"/>
      <c r="B74" s="6" t="n"/>
      <c r="C74" s="6" t="n"/>
      <c r="D74" s="10" t="n"/>
      <c r="E74" s="10" t="n"/>
      <c r="F74" s="11">
        <f>IF(AND(D74="",E74=""),"",$C$4+SUM(D$7:D74)-SUM(E$7:E74))</f>
        <v/>
      </c>
      <c r="G74" s="6" t="n"/>
    </row>
    <row r="75" ht="20" customHeight="1">
      <c r="A75" s="9" t="n"/>
      <c r="B75" s="6" t="n"/>
      <c r="C75" s="6" t="n"/>
      <c r="D75" s="10" t="n"/>
      <c r="E75" s="10" t="n"/>
      <c r="F75" s="11">
        <f>IF(AND(D75="",E75=""),"",$C$4+SUM(D$7:D75)-SUM(E$7:E75))</f>
        <v/>
      </c>
      <c r="G75" s="6" t="n"/>
    </row>
    <row r="76" ht="20" customHeight="1">
      <c r="A76" s="9" t="n"/>
      <c r="B76" s="6" t="n"/>
      <c r="C76" s="6" t="n"/>
      <c r="D76" s="10" t="n"/>
      <c r="E76" s="10" t="n"/>
      <c r="F76" s="11">
        <f>IF(AND(D76="",E76=""),"",$C$4+SUM(D$7:D76)-SUM(E$7:E76))</f>
        <v/>
      </c>
      <c r="G76" s="6" t="n"/>
    </row>
    <row r="77" ht="20" customHeight="1">
      <c r="A77" s="9" t="n"/>
      <c r="B77" s="6" t="n"/>
      <c r="C77" s="6" t="n"/>
      <c r="D77" s="10" t="n"/>
      <c r="E77" s="10" t="n"/>
      <c r="F77" s="11">
        <f>IF(AND(D77="",E77=""),"",$C$4+SUM(D$7:D77)-SUM(E$7:E77))</f>
        <v/>
      </c>
      <c r="G77" s="6" t="n"/>
    </row>
    <row r="78" ht="22" customHeight="1">
      <c r="A78" s="12" t="inlineStr">
        <is>
          <t>合計</t>
        </is>
      </c>
      <c r="B78" s="13" t="n"/>
      <c r="C78" s="5" t="n"/>
      <c r="D78" s="14">
        <f>SUM(D7:D77)</f>
        <v/>
      </c>
      <c r="E78" s="14">
        <f>SUM(E7:E77)</f>
        <v/>
      </c>
      <c r="F78" s="15" t="n"/>
      <c r="G78" s="15" t="n"/>
    </row>
    <row r="79" ht="21.85" customHeight="1">
      <c r="D79" s="16" t="inlineStr">
        <is>
          <t>帳簿上の現金残高（円）</t>
        </is>
      </c>
      <c r="E79" s="5" t="n"/>
      <c r="F79" s="14">
        <f>$C$4+$D$78-$E$78</f>
        <v/>
      </c>
      <c r="G79" s="5" t="n"/>
    </row>
    <row r="80">
      <c r="A80" s="17" t="inlineStr">
        <is>
          <t>この表の使い方</t>
        </is>
      </c>
      <c r="B80" s="1" t="n"/>
      <c r="C80" s="1" t="n"/>
      <c r="D80" s="1" t="n"/>
      <c r="E80" s="1" t="n"/>
      <c r="F80" s="1" t="n"/>
      <c r="G80" s="1" t="n"/>
    </row>
    <row r="81" ht="16" customHeight="1">
      <c r="A81" s="18" t="inlineStr">
        <is>
          <t>・お金が動いた日付順に、1行ずつ書きます。現金が入ったら「入金」、出ていったら「出金」に入れます。残高は自動で計算されます。</t>
        </is>
      </c>
      <c r="B81" s="1" t="n"/>
      <c r="C81" s="1" t="n"/>
      <c r="D81" s="1" t="n"/>
      <c r="E81" s="1" t="n"/>
      <c r="F81" s="1" t="n"/>
      <c r="G81" s="1" t="n"/>
    </row>
    <row r="82" ht="16" customHeight="1">
      <c r="A82" s="18" t="inlineStr">
        <is>
          <t>・領収書やレシートに番号を振り、「証憑番号」に書いておくと、あとで探しやすくなります。</t>
        </is>
      </c>
      <c r="B82" s="1" t="n"/>
      <c r="C82" s="1" t="n"/>
      <c r="D82" s="1" t="n"/>
      <c r="E82" s="1" t="n"/>
      <c r="F82" s="1" t="n"/>
      <c r="G82" s="1" t="n"/>
    </row>
    <row r="83" ht="16" customHeight="1">
      <c r="A83" s="18" t="inlineStr">
        <is>
          <t>・月ごとの合計や繰越、月末の実際の現金との照合は、「月別集計」のシートで行います。</t>
        </is>
      </c>
      <c r="B83" s="1" t="n"/>
      <c r="C83" s="1" t="n"/>
      <c r="D83" s="1" t="n"/>
      <c r="E83" s="1" t="n"/>
      <c r="F83" s="1" t="n"/>
      <c r="G83" s="1" t="n"/>
    </row>
    <row r="84" ht="30.6" customHeight="1">
      <c r="A84" s="18" t="inlineStr">
        <is>
          <t>・帳簿の保存期間は、法人は原則7年です（欠損金のある事業年度は10年）。個人事業の方は保存期間が異なることがあります（2026年10月時点）。</t>
        </is>
      </c>
      <c r="B84" s="1" t="n"/>
      <c r="C84" s="1" t="n"/>
      <c r="D84" s="1" t="n"/>
      <c r="E84" s="1" t="n"/>
      <c r="F84" s="1" t="n"/>
      <c r="G84" s="1" t="n"/>
    </row>
    <row r="85" ht="16" customHeight="1">
      <c r="A85" s="18" t="inlineStr">
        <is>
          <t>・「（例）」の行は記入例です。お使いになるときは消すか、上書きしてください。</t>
        </is>
      </c>
      <c r="B85" s="1" t="n"/>
      <c r="C85" s="1" t="n"/>
      <c r="D85" s="1" t="n"/>
      <c r="E85" s="1" t="n"/>
      <c r="F85" s="1" t="n"/>
      <c r="G85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14">
    <mergeCell ref="A4:B4"/>
    <mergeCell ref="A84:G84"/>
    <mergeCell ref="A80:G80"/>
    <mergeCell ref="A83:G83"/>
    <mergeCell ref="D79:E79"/>
    <mergeCell ref="A2:G2"/>
    <mergeCell ref="A78:C78"/>
    <mergeCell ref="F79:G79"/>
    <mergeCell ref="A82:G82"/>
    <mergeCell ref="A81:G81"/>
    <mergeCell ref="C3:D3"/>
    <mergeCell ref="A3:B3"/>
    <mergeCell ref="A85:G85"/>
    <mergeCell ref="C4:D4"/>
  </mergeCells>
  <dataValidations count="1">
    <dataValidation sqref="B7:B77" showDropDown="0" showInputMessage="0" showErrorMessage="0" allowBlank="1" type="list">
      <formula1>"現金売上,家賃収入,雑収入,仕入,消耗品費,旅費交通費,通信費,水道光熱費,会議費,交際費,修繕費,支払手数料,雑費,預金からの引出し,預金への預入れ,その他"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pane ySplit="1" topLeftCell="A2" activePane="bottomLeft" state="frozen"/>
      <selection pane="bottomLeft" activeCell="C3" sqref="C3"/>
    </sheetView>
  </sheetViews>
  <sheetFormatPr baseColWidth="8" defaultRowHeight="15"/>
  <cols>
    <col width="11" customWidth="1" style="1" min="1" max="1"/>
    <col width="14" customWidth="1" style="1" min="2" max="2"/>
    <col width="14" customWidth="1" style="1" min="3" max="3"/>
    <col width="14" customWidth="1" style="1" min="4" max="4"/>
    <col width="15" customWidth="1" style="1" min="5" max="5"/>
    <col width="15" customWidth="1" style="1" min="6" max="6"/>
    <col width="11" customWidth="1" style="1" min="7" max="7"/>
    <col width="9" customWidth="1" style="1" min="8" max="8"/>
    <col width="8.43" customWidth="1" style="1" min="9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現金出納帳　月別集計と現金の照合</t>
        </is>
      </c>
      <c r="B2" s="1" t="n"/>
      <c r="C2" s="1" t="n"/>
      <c r="D2" s="1" t="n"/>
      <c r="E2" s="1" t="n"/>
      <c r="F2" s="1" t="n"/>
      <c r="G2" s="1" t="n"/>
      <c r="H2" s="1" t="n"/>
    </row>
    <row r="3" ht="21.85" customHeight="1">
      <c r="A3" s="4" t="inlineStr">
        <is>
          <t>集計を始める月</t>
        </is>
      </c>
      <c r="B3" s="5" t="n"/>
      <c r="C3" s="19" t="n"/>
    </row>
    <row r="5" ht="32" customHeight="1">
      <c r="A5" s="8" t="inlineStr">
        <is>
          <t>月</t>
        </is>
      </c>
      <c r="B5" s="8" t="inlineStr">
        <is>
          <t>繰越</t>
        </is>
      </c>
      <c r="C5" s="8" t="inlineStr">
        <is>
          <t>入金の合計</t>
        </is>
      </c>
      <c r="D5" s="8" t="inlineStr">
        <is>
          <t>出金の合計</t>
        </is>
      </c>
      <c r="E5" s="8" t="inlineStr">
        <is>
          <t>月末の帳簿残高</t>
        </is>
      </c>
      <c r="F5" s="8" t="inlineStr">
        <is>
          <t>月末の実際の現金</t>
        </is>
      </c>
      <c r="G5" s="8" t="inlineStr">
        <is>
          <t>差額</t>
        </is>
      </c>
      <c r="H5" s="8" t="inlineStr">
        <is>
          <t>照合</t>
        </is>
      </c>
    </row>
    <row r="6" ht="20" customHeight="1">
      <c r="A6" s="20">
        <f>IF($C$3="","",$C$3)</f>
        <v/>
      </c>
      <c r="B6" s="11">
        <f>IF(A6="","",'出納帳'!$C$4)</f>
        <v/>
      </c>
      <c r="C6" s="11">
        <f>IF(A6="","",SUMIFS('出納帳'!$D$7:$D$77,'出納帳'!$A$7:$A$77,"&gt;="&amp;A6,'出納帳'!$A$7:$A$77,"&lt;"&amp;EDATE(A6,1)))</f>
        <v/>
      </c>
      <c r="D6" s="11">
        <f>IF(A6="","",SUMIFS('出納帳'!$E$7:$E$77,'出納帳'!$A$7:$A$77,"&gt;="&amp;A6,'出納帳'!$A$7:$A$77,"&lt;"&amp;EDATE(A6,1)))</f>
        <v/>
      </c>
      <c r="E6" s="11">
        <f>IF(A6="","",B6+C6-D6)</f>
        <v/>
      </c>
      <c r="F6" s="10" t="n"/>
      <c r="G6" s="11">
        <f>IF(OR(A6="",F6=""),"",F6-E6)</f>
        <v/>
      </c>
      <c r="H6" s="4">
        <f>IF(G6="","",IF(G6=0,"一致","差額あり"))</f>
        <v/>
      </c>
    </row>
    <row r="7" ht="20" customHeight="1">
      <c r="A7" s="20">
        <f>IF(A6="","",EDATE(A6,1))</f>
        <v/>
      </c>
      <c r="B7" s="11">
        <f>IF(A7="","",E6)</f>
        <v/>
      </c>
      <c r="C7" s="11">
        <f>IF(A7="","",SUMIFS('出納帳'!$D$7:$D$77,'出納帳'!$A$7:$A$77,"&gt;="&amp;A7,'出納帳'!$A$7:$A$77,"&lt;"&amp;EDATE(A7,1)))</f>
        <v/>
      </c>
      <c r="D7" s="11">
        <f>IF(A7="","",SUMIFS('出納帳'!$E$7:$E$77,'出納帳'!$A$7:$A$77,"&gt;="&amp;A7,'出納帳'!$A$7:$A$77,"&lt;"&amp;EDATE(A7,1)))</f>
        <v/>
      </c>
      <c r="E7" s="11">
        <f>IF(A7="","",B7+C7-D7)</f>
        <v/>
      </c>
      <c r="F7" s="10" t="n"/>
      <c r="G7" s="11">
        <f>IF(OR(A7="",F7=""),"",F7-E7)</f>
        <v/>
      </c>
      <c r="H7" s="4">
        <f>IF(G7="","",IF(G7=0,"一致","差額あり"))</f>
        <v/>
      </c>
    </row>
    <row r="8" ht="20" customHeight="1">
      <c r="A8" s="20">
        <f>IF(A7="","",EDATE(A7,1))</f>
        <v/>
      </c>
      <c r="B8" s="11">
        <f>IF(A8="","",E7)</f>
        <v/>
      </c>
      <c r="C8" s="11">
        <f>IF(A8="","",SUMIFS('出納帳'!$D$7:$D$77,'出納帳'!$A$7:$A$77,"&gt;="&amp;A8,'出納帳'!$A$7:$A$77,"&lt;"&amp;EDATE(A8,1)))</f>
        <v/>
      </c>
      <c r="D8" s="11">
        <f>IF(A8="","",SUMIFS('出納帳'!$E$7:$E$77,'出納帳'!$A$7:$A$77,"&gt;="&amp;A8,'出納帳'!$A$7:$A$77,"&lt;"&amp;EDATE(A8,1)))</f>
        <v/>
      </c>
      <c r="E8" s="11">
        <f>IF(A8="","",B8+C8-D8)</f>
        <v/>
      </c>
      <c r="F8" s="10" t="n"/>
      <c r="G8" s="11">
        <f>IF(OR(A8="",F8=""),"",F8-E8)</f>
        <v/>
      </c>
      <c r="H8" s="4">
        <f>IF(G8="","",IF(G8=0,"一致","差額あり"))</f>
        <v/>
      </c>
    </row>
    <row r="9" ht="20" customHeight="1">
      <c r="A9" s="20">
        <f>IF(A8="","",EDATE(A8,1))</f>
        <v/>
      </c>
      <c r="B9" s="11">
        <f>IF(A9="","",E8)</f>
        <v/>
      </c>
      <c r="C9" s="11">
        <f>IF(A9="","",SUMIFS('出納帳'!$D$7:$D$77,'出納帳'!$A$7:$A$77,"&gt;="&amp;A9,'出納帳'!$A$7:$A$77,"&lt;"&amp;EDATE(A9,1)))</f>
        <v/>
      </c>
      <c r="D9" s="11">
        <f>IF(A9="","",SUMIFS('出納帳'!$E$7:$E$77,'出納帳'!$A$7:$A$77,"&gt;="&amp;A9,'出納帳'!$A$7:$A$77,"&lt;"&amp;EDATE(A9,1)))</f>
        <v/>
      </c>
      <c r="E9" s="11">
        <f>IF(A9="","",B9+C9-D9)</f>
        <v/>
      </c>
      <c r="F9" s="10" t="n"/>
      <c r="G9" s="11">
        <f>IF(OR(A9="",F9=""),"",F9-E9)</f>
        <v/>
      </c>
      <c r="H9" s="4">
        <f>IF(G9="","",IF(G9=0,"一致","差額あり"))</f>
        <v/>
      </c>
    </row>
    <row r="10" ht="20" customHeight="1">
      <c r="A10" s="20">
        <f>IF(A9="","",EDATE(A9,1))</f>
        <v/>
      </c>
      <c r="B10" s="11">
        <f>IF(A10="","",E9)</f>
        <v/>
      </c>
      <c r="C10" s="11">
        <f>IF(A10="","",SUMIFS('出納帳'!$D$7:$D$77,'出納帳'!$A$7:$A$77,"&gt;="&amp;A10,'出納帳'!$A$7:$A$77,"&lt;"&amp;EDATE(A10,1)))</f>
        <v/>
      </c>
      <c r="D10" s="11">
        <f>IF(A10="","",SUMIFS('出納帳'!$E$7:$E$77,'出納帳'!$A$7:$A$77,"&gt;="&amp;A10,'出納帳'!$A$7:$A$77,"&lt;"&amp;EDATE(A10,1)))</f>
        <v/>
      </c>
      <c r="E10" s="11">
        <f>IF(A10="","",B10+C10-D10)</f>
        <v/>
      </c>
      <c r="F10" s="10" t="n"/>
      <c r="G10" s="11">
        <f>IF(OR(A10="",F10=""),"",F10-E10)</f>
        <v/>
      </c>
      <c r="H10" s="4">
        <f>IF(G10="","",IF(G10=0,"一致","差額あり"))</f>
        <v/>
      </c>
    </row>
    <row r="11" ht="20" customHeight="1">
      <c r="A11" s="20">
        <f>IF(A10="","",EDATE(A10,1))</f>
        <v/>
      </c>
      <c r="B11" s="11">
        <f>IF(A11="","",E10)</f>
        <v/>
      </c>
      <c r="C11" s="11">
        <f>IF(A11="","",SUMIFS('出納帳'!$D$7:$D$77,'出納帳'!$A$7:$A$77,"&gt;="&amp;A11,'出納帳'!$A$7:$A$77,"&lt;"&amp;EDATE(A11,1)))</f>
        <v/>
      </c>
      <c r="D11" s="11">
        <f>IF(A11="","",SUMIFS('出納帳'!$E$7:$E$77,'出納帳'!$A$7:$A$77,"&gt;="&amp;A11,'出納帳'!$A$7:$A$77,"&lt;"&amp;EDATE(A11,1)))</f>
        <v/>
      </c>
      <c r="E11" s="11">
        <f>IF(A11="","",B11+C11-D11)</f>
        <v/>
      </c>
      <c r="F11" s="10" t="n"/>
      <c r="G11" s="11">
        <f>IF(OR(A11="",F11=""),"",F11-E11)</f>
        <v/>
      </c>
      <c r="H11" s="4">
        <f>IF(G11="","",IF(G11=0,"一致","差額あり"))</f>
        <v/>
      </c>
    </row>
    <row r="12" ht="20" customHeight="1">
      <c r="A12" s="20">
        <f>IF(A11="","",EDATE(A11,1))</f>
        <v/>
      </c>
      <c r="B12" s="11">
        <f>IF(A12="","",E11)</f>
        <v/>
      </c>
      <c r="C12" s="11">
        <f>IF(A12="","",SUMIFS('出納帳'!$D$7:$D$77,'出納帳'!$A$7:$A$77,"&gt;="&amp;A12,'出納帳'!$A$7:$A$77,"&lt;"&amp;EDATE(A12,1)))</f>
        <v/>
      </c>
      <c r="D12" s="11">
        <f>IF(A12="","",SUMIFS('出納帳'!$E$7:$E$77,'出納帳'!$A$7:$A$77,"&gt;="&amp;A12,'出納帳'!$A$7:$A$77,"&lt;"&amp;EDATE(A12,1)))</f>
        <v/>
      </c>
      <c r="E12" s="11">
        <f>IF(A12="","",B12+C12-D12)</f>
        <v/>
      </c>
      <c r="F12" s="10" t="n"/>
      <c r="G12" s="11">
        <f>IF(OR(A12="",F12=""),"",F12-E12)</f>
        <v/>
      </c>
      <c r="H12" s="4">
        <f>IF(G12="","",IF(G12=0,"一致","差額あり"))</f>
        <v/>
      </c>
    </row>
    <row r="13" ht="20" customHeight="1">
      <c r="A13" s="20">
        <f>IF(A12="","",EDATE(A12,1))</f>
        <v/>
      </c>
      <c r="B13" s="11">
        <f>IF(A13="","",E12)</f>
        <v/>
      </c>
      <c r="C13" s="11">
        <f>IF(A13="","",SUMIFS('出納帳'!$D$7:$D$77,'出納帳'!$A$7:$A$77,"&gt;="&amp;A13,'出納帳'!$A$7:$A$77,"&lt;"&amp;EDATE(A13,1)))</f>
        <v/>
      </c>
      <c r="D13" s="11">
        <f>IF(A13="","",SUMIFS('出納帳'!$E$7:$E$77,'出納帳'!$A$7:$A$77,"&gt;="&amp;A13,'出納帳'!$A$7:$A$77,"&lt;"&amp;EDATE(A13,1)))</f>
        <v/>
      </c>
      <c r="E13" s="11">
        <f>IF(A13="","",B13+C13-D13)</f>
        <v/>
      </c>
      <c r="F13" s="10" t="n"/>
      <c r="G13" s="11">
        <f>IF(OR(A13="",F13=""),"",F13-E13)</f>
        <v/>
      </c>
      <c r="H13" s="4">
        <f>IF(G13="","",IF(G13=0,"一致","差額あり"))</f>
        <v/>
      </c>
    </row>
    <row r="14" ht="20" customHeight="1">
      <c r="A14" s="20">
        <f>IF(A13="","",EDATE(A13,1))</f>
        <v/>
      </c>
      <c r="B14" s="11">
        <f>IF(A14="","",E13)</f>
        <v/>
      </c>
      <c r="C14" s="11">
        <f>IF(A14="","",SUMIFS('出納帳'!$D$7:$D$77,'出納帳'!$A$7:$A$77,"&gt;="&amp;A14,'出納帳'!$A$7:$A$77,"&lt;"&amp;EDATE(A14,1)))</f>
        <v/>
      </c>
      <c r="D14" s="11">
        <f>IF(A14="","",SUMIFS('出納帳'!$E$7:$E$77,'出納帳'!$A$7:$A$77,"&gt;="&amp;A14,'出納帳'!$A$7:$A$77,"&lt;"&amp;EDATE(A14,1)))</f>
        <v/>
      </c>
      <c r="E14" s="11">
        <f>IF(A14="","",B14+C14-D14)</f>
        <v/>
      </c>
      <c r="F14" s="10" t="n"/>
      <c r="G14" s="11">
        <f>IF(OR(A14="",F14=""),"",F14-E14)</f>
        <v/>
      </c>
      <c r="H14" s="4">
        <f>IF(G14="","",IF(G14=0,"一致","差額あり"))</f>
        <v/>
      </c>
    </row>
    <row r="15" ht="20" customHeight="1">
      <c r="A15" s="20">
        <f>IF(A14="","",EDATE(A14,1))</f>
        <v/>
      </c>
      <c r="B15" s="11">
        <f>IF(A15="","",E14)</f>
        <v/>
      </c>
      <c r="C15" s="11">
        <f>IF(A15="","",SUMIFS('出納帳'!$D$7:$D$77,'出納帳'!$A$7:$A$77,"&gt;="&amp;A15,'出納帳'!$A$7:$A$77,"&lt;"&amp;EDATE(A15,1)))</f>
        <v/>
      </c>
      <c r="D15" s="11">
        <f>IF(A15="","",SUMIFS('出納帳'!$E$7:$E$77,'出納帳'!$A$7:$A$77,"&gt;="&amp;A15,'出納帳'!$A$7:$A$77,"&lt;"&amp;EDATE(A15,1)))</f>
        <v/>
      </c>
      <c r="E15" s="11">
        <f>IF(A15="","",B15+C15-D15)</f>
        <v/>
      </c>
      <c r="F15" s="10" t="n"/>
      <c r="G15" s="11">
        <f>IF(OR(A15="",F15=""),"",F15-E15)</f>
        <v/>
      </c>
      <c r="H15" s="4">
        <f>IF(G15="","",IF(G15=0,"一致","差額あり"))</f>
        <v/>
      </c>
    </row>
    <row r="16" ht="20" customHeight="1">
      <c r="A16" s="20">
        <f>IF(A15="","",EDATE(A15,1))</f>
        <v/>
      </c>
      <c r="B16" s="11">
        <f>IF(A16="","",E15)</f>
        <v/>
      </c>
      <c r="C16" s="11">
        <f>IF(A16="","",SUMIFS('出納帳'!$D$7:$D$77,'出納帳'!$A$7:$A$77,"&gt;="&amp;A16,'出納帳'!$A$7:$A$77,"&lt;"&amp;EDATE(A16,1)))</f>
        <v/>
      </c>
      <c r="D16" s="11">
        <f>IF(A16="","",SUMIFS('出納帳'!$E$7:$E$77,'出納帳'!$A$7:$A$77,"&gt;="&amp;A16,'出納帳'!$A$7:$A$77,"&lt;"&amp;EDATE(A16,1)))</f>
        <v/>
      </c>
      <c r="E16" s="11">
        <f>IF(A16="","",B16+C16-D16)</f>
        <v/>
      </c>
      <c r="F16" s="10" t="n"/>
      <c r="G16" s="11">
        <f>IF(OR(A16="",F16=""),"",F16-E16)</f>
        <v/>
      </c>
      <c r="H16" s="4">
        <f>IF(G16="","",IF(G16=0,"一致","差額あり"))</f>
        <v/>
      </c>
    </row>
    <row r="17" ht="20" customHeight="1">
      <c r="A17" s="20">
        <f>IF(A16="","",EDATE(A16,1))</f>
        <v/>
      </c>
      <c r="B17" s="11">
        <f>IF(A17="","",E16)</f>
        <v/>
      </c>
      <c r="C17" s="11">
        <f>IF(A17="","",SUMIFS('出納帳'!$D$7:$D$77,'出納帳'!$A$7:$A$77,"&gt;="&amp;A17,'出納帳'!$A$7:$A$77,"&lt;"&amp;EDATE(A17,1)))</f>
        <v/>
      </c>
      <c r="D17" s="11">
        <f>IF(A17="","",SUMIFS('出納帳'!$E$7:$E$77,'出納帳'!$A$7:$A$77,"&gt;="&amp;A17,'出納帳'!$A$7:$A$77,"&lt;"&amp;EDATE(A17,1)))</f>
        <v/>
      </c>
      <c r="E17" s="11">
        <f>IF(A17="","",B17+C17-D17)</f>
        <v/>
      </c>
      <c r="F17" s="10" t="n"/>
      <c r="G17" s="11">
        <f>IF(OR(A17="",F17=""),"",F17-E17)</f>
        <v/>
      </c>
      <c r="H17" s="4">
        <f>IF(G17="","",IF(G17=0,"一致","差額あり"))</f>
        <v/>
      </c>
    </row>
    <row r="18" ht="22" customHeight="1">
      <c r="A18" s="12" t="inlineStr">
        <is>
          <t>合計</t>
        </is>
      </c>
      <c r="B18" s="5" t="n"/>
      <c r="C18" s="14">
        <f>SUM(C6:C17)</f>
        <v/>
      </c>
      <c r="D18" s="14">
        <f>SUM(D6:D17)</f>
        <v/>
      </c>
      <c r="E18" s="15" t="n"/>
      <c r="F18" s="15" t="n"/>
      <c r="G18" s="15" t="n"/>
      <c r="H18" s="15" t="n"/>
    </row>
    <row r="19">
      <c r="A19" s="17" t="inlineStr">
        <is>
          <t>この表の使い方</t>
        </is>
      </c>
      <c r="B19" s="1" t="n"/>
      <c r="C19" s="1" t="n"/>
      <c r="D19" s="1" t="n"/>
      <c r="E19" s="1" t="n"/>
      <c r="F19" s="1" t="n"/>
      <c r="G19" s="1" t="n"/>
      <c r="H19" s="1" t="n"/>
    </row>
    <row r="20" ht="16" customHeight="1">
      <c r="A20" s="18" t="inlineStr">
        <is>
          <t>・「集計を始める月」に、たとえば 2026/4 のように年と月を入れます。続く12か月分の月が自動で出ます。</t>
        </is>
      </c>
      <c r="B20" s="1" t="n"/>
      <c r="C20" s="1" t="n"/>
      <c r="D20" s="1" t="n"/>
      <c r="E20" s="1" t="n"/>
      <c r="F20" s="1" t="n"/>
      <c r="G20" s="1" t="n"/>
      <c r="H20" s="1" t="n"/>
    </row>
    <row r="21" ht="30.6" customHeight="1">
      <c r="A21" s="18" t="inlineStr">
        <is>
          <t>・入金・出金の合計と月末の帳簿残高は、「出納帳」のシートの日付から自動で集計されます。日付は、日付として入力してください（文字では集計されません）。</t>
        </is>
      </c>
      <c r="B21" s="1" t="n"/>
      <c r="C21" s="1" t="n"/>
      <c r="D21" s="1" t="n"/>
      <c r="E21" s="1" t="n"/>
      <c r="F21" s="1" t="n"/>
      <c r="G21" s="1" t="n"/>
      <c r="H21" s="1" t="n"/>
    </row>
    <row r="22" ht="30.6" customHeight="1">
      <c r="A22" s="18" t="inlineStr">
        <is>
          <t>・月末に、財布や金庫の現金を数えて「月末の実際の現金」に入れます。帳簿と合わないときは、差額が出ます。レシートの漏れや入力の間違いがないか確認してください。</t>
        </is>
      </c>
      <c r="B22" s="1" t="n"/>
      <c r="C22" s="1" t="n"/>
      <c r="D22" s="1" t="n"/>
      <c r="E22" s="1" t="n"/>
      <c r="F22" s="1" t="n"/>
      <c r="G22" s="1" t="n"/>
      <c r="H22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7">
    <mergeCell ref="A21:H21"/>
    <mergeCell ref="A20:H20"/>
    <mergeCell ref="A2:H2"/>
    <mergeCell ref="A19:H19"/>
    <mergeCell ref="A18:B18"/>
    <mergeCell ref="A3:B3"/>
    <mergeCell ref="A22:H22"/>
  </mergeCells>
  <printOptions horizontalCentered="1"/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B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18" customHeight="1">
      <c r="B2" s="21" t="inlineStr">
        <is>
          <t>大家のプーさん　事務の書類ひな形集</t>
        </is>
      </c>
    </row>
    <row r="3" ht="18" customHeight="1">
      <c r="B3" s="22" t="inlineStr">
        <is>
          <t>このひな形について</t>
        </is>
      </c>
    </row>
    <row r="5" ht="18" customHeight="1">
      <c r="B5" s="23" t="inlineStr">
        <is>
          <t>■ この表について</t>
        </is>
      </c>
    </row>
    <row r="6" ht="32" customHeight="1">
      <c r="B6" s="24" t="inlineStr">
        <is>
          <t>現金の入出金を日付順に記録する基本の帳簿です。残高は自動で計算され、月ごとの合計・繰越と、月末の現金との照合もできます。</t>
        </is>
      </c>
    </row>
    <row r="8" ht="18" customHeight="1">
      <c r="B8" s="23" t="inlineStr">
        <is>
          <t>■ 色の見方</t>
        </is>
      </c>
    </row>
    <row r="9" ht="32" customHeight="1">
      <c r="B9" s="24" t="inlineStr">
        <is>
          <t>青い文字のところに入力してください。黒い文字のところは、計算式が入っていて自動で計算されます（計算式のセルは消さないようにご注意ください）。</t>
        </is>
      </c>
    </row>
    <row r="10" ht="18" customHeight="1">
      <c r="B10" s="24" t="inlineStr">
        <is>
          <t>「（例）」と書いてある行は記入例です。お使いになるときは消すか、上書きしてください。</t>
        </is>
      </c>
    </row>
    <row r="12" ht="18" customHeight="1">
      <c r="B12" s="23" t="inlineStr">
        <is>
          <t>■ 使い方</t>
        </is>
      </c>
    </row>
    <row r="13" ht="32" customHeight="1">
      <c r="B13" s="24" t="inlineStr">
        <is>
          <t>・「出納帳」のシートに、現金の入出金を日付順に1行ずつ書きます。最初に、前月からの繰越残高を入れてください。</t>
        </is>
      </c>
    </row>
    <row r="14" ht="18" customHeight="1">
      <c r="B14" s="24" t="inlineStr">
        <is>
          <t>・「科目」はプルダウンから選べます。お使いの科目に合わせて、直接書き込んでも構いません。</t>
        </is>
      </c>
    </row>
    <row r="15" ht="32" customHeight="1">
      <c r="B15" s="24" t="inlineStr">
        <is>
          <t>・月末に、実際の現金を数えて「月別集計」のシートの「月末の実際の現金」に入れ、帳簿と合っているかを確かめます。</t>
        </is>
      </c>
    </row>
    <row r="16" ht="18" customHeight="1">
      <c r="B16" s="24" t="inlineStr">
        <is>
          <t>・領収書やレシートは、証憑番号を振って、日付順に保管してください。</t>
        </is>
      </c>
    </row>
    <row r="18" ht="18" customHeight="1">
      <c r="B18" s="23" t="inlineStr">
        <is>
          <t>■ ご利用の条件</t>
        </is>
      </c>
    </row>
    <row r="19" ht="18" customHeight="1">
      <c r="B19" s="24" t="inlineStr">
        <is>
          <t>・このひな形は、ご自身のお仕事や暮らしの中で、自由に書き換えてお使いいただけます。</t>
        </is>
      </c>
    </row>
    <row r="20" ht="18" customHeight="1">
      <c r="B20" s="24" t="inlineStr">
        <is>
          <t>・ひな形そのもの（このファイル）の再配布・販売・ほかのサイトへの転載は、ご遠慮ください。</t>
        </is>
      </c>
    </row>
    <row r="21" ht="32" customHeight="1">
      <c r="B21" s="24" t="inlineStr">
        <is>
          <t>・各シートのいちばん上の行に提供元の表記を入れています。この表記とこのシートは、書き換えられないようにしてあります。提供元の表記は、印刷には出ません。</t>
        </is>
      </c>
    </row>
    <row r="22" ht="32" customHeight="1">
      <c r="B22" s="24" t="inlineStr">
        <is>
          <t>・表の中身は、自由に書き換えられます（行や列の追加・削除、書式の変更、並べ替え、シートのコピーや名前の変更もできます）。</t>
        </is>
      </c>
    </row>
    <row r="24" ht="18" customHeight="1">
      <c r="B24" s="23" t="inlineStr">
        <is>
          <t>■ ご注意</t>
        </is>
      </c>
    </row>
    <row r="25" ht="32" customHeight="1">
      <c r="B25" s="24" t="inlineStr">
        <is>
          <t>・帳簿の保存期間は、法人は原則7年です（欠損金のある事業年度は10年）。個人事業の場合は異なることがあります（2026年10月時点）。</t>
        </is>
      </c>
    </row>
    <row r="26" ht="32" customHeight="1">
      <c r="B26" s="24" t="inlineStr">
        <is>
          <t>・このひな形は、一般的な場面を想定した参考書式です。お使いになる前に、内容がご自身の状況に合っているかをご確認いただき、必要に応じて書き換えてください。</t>
        </is>
      </c>
    </row>
    <row r="27" ht="32" customHeight="1">
      <c r="B27" s="24" t="inlineStr">
        <is>
          <t>・契約・法律・税金に関わる書類は、使う前に弁護士・司法書士・税理士などの専門家にご相談いただくと安心です。</t>
        </is>
      </c>
    </row>
    <row r="28" ht="18" customHeight="1">
      <c r="B28" s="24" t="inlineStr">
        <is>
          <t>・このひな形を使ったことで生じた損害については、責任を負いかねます。あらかじめご了承ください。</t>
        </is>
      </c>
    </row>
    <row r="31" ht="18" customHeight="1">
      <c r="B31" s="25" t="inlineStr">
        <is>
          <t>フォーマットのご提供：大家のプーさん（無断での複製・転載を禁じます）</t>
        </is>
      </c>
    </row>
    <row r="32" ht="32" customHeight="1">
      <c r="B32" s="26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現金出納帳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2026-10-11T04:18:54Z</dcterms:created>
  <dcterms:modified xmlns:dcterms="http://purl.org/dc/terms/" xmlns:xsi="http://www.w3.org/2001/XMLSchema-instance" xsi:type="dcterms:W3CDTF">2026-10-11T04:18:54Z</dcterms:modified>
  <cp:lastModifiedBy>大家のプーさん</cp:lastModifiedBy>
  <cp:category>大家のプーさん（ooya the Pooh）</cp:category>
  <cp:keywords>大家のプーさん, ooya the Pooh</cp:keywords>
</cp:coreProperties>
</file>