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レントロール" sheetId="1" state="visible" r:id="rId1"/>
    <sheet xmlns:r="http://schemas.openxmlformats.org/officeDocument/2006/relationships" name="このひな形について" sheetId="2" state="visible" r:id="rId2"/>
  </sheets>
  <definedNames>
    <definedName name="_xlnm._FilterDatabase" localSheetId="0" hidden="1">'レントロール'!$A$8:$N$33</definedName>
    <definedName name="_xlnm.Print_Area" localSheetId="0">'レントロール'!$A$2:$N$45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#,##0.0"/>
    <numFmt numFmtId="166" formatCode="0.0%"/>
  </numFmts>
  <fonts count="11">
    <font>
      <name val="Calibri"/>
      <family val="2"/>
      <color theme="1"/>
      <sz val="11"/>
      <scheme val="minor"/>
    </font>
    <font>
      <name val="游ゴシック"/>
      <b val="1"/>
      <sz val="15"/>
    </font>
    <font>
      <name val="游ゴシック"/>
      <sz val="10.5"/>
    </font>
    <font>
      <name val="游ゴシック"/>
      <color rgb="000000FF"/>
      <sz val="10.5"/>
    </font>
    <font>
      <name val="游ゴシック"/>
      <b val="1"/>
      <sz val="10.5"/>
    </font>
    <font>
      <name val="游ゴシック"/>
      <b val="1"/>
      <color rgb="00595959"/>
      <sz val="9.5"/>
    </font>
    <font>
      <name val="游ゴシック"/>
      <color rgb="00595959"/>
      <sz val="9"/>
    </font>
    <font>
      <name val="游ゴシック"/>
      <b val="1"/>
      <color rgb="00595959"/>
      <sz val="9"/>
    </font>
    <font>
      <name val="游ゴシック"/>
      <b val="1"/>
      <color rgb="00595959"/>
      <sz val="10"/>
    </font>
    <font>
      <name val="游ゴシック"/>
      <b val="1"/>
      <sz val="14"/>
    </font>
    <font>
      <name val="游ゴシック"/>
      <b val="1"/>
      <sz val="10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7" fillId="0" borderId="0" applyAlignment="1" pivotButton="0" quotePrefix="0" xfId="0">
      <alignment horizontal="left" vertical="center"/>
    </xf>
    <xf numFmtId="0" fontId="1" fillId="0" borderId="0" applyAlignment="1" applyProtection="1" pivotButton="0" quotePrefix="0" xfId="0">
      <alignment horizontal="center" vertical="center"/>
      <protection locked="0" hidden="0"/>
    </xf>
    <xf numFmtId="0" fontId="2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4" applyProtection="1" pivotButton="0" quotePrefix="0" xfId="0"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5" applyProtection="1" pivotButton="0" quotePrefix="0" xfId="0">
      <protection locked="0" hidden="0"/>
    </xf>
    <xf numFmtId="164" fontId="3" fillId="0" borderId="1" applyAlignment="1" applyProtection="1" pivotButton="0" quotePrefix="0" xfId="0">
      <alignment horizontal="left" vertical="center" wrapText="1"/>
      <protection locked="0" hidden="0"/>
    </xf>
    <xf numFmtId="0" fontId="4" fillId="0" borderId="1" applyAlignment="1" applyProtection="1" pivotButton="0" quotePrefix="0" xfId="0">
      <alignment horizontal="center" vertical="center" wrapText="1"/>
      <protection locked="0" hidden="0"/>
    </xf>
    <xf numFmtId="165" fontId="3" fillId="0" borderId="1" applyAlignment="1" applyProtection="1" pivotButton="0" quotePrefix="0" xfId="0">
      <alignment horizontal="right" vertical="center"/>
      <protection locked="0" hidden="0"/>
    </xf>
    <xf numFmtId="164" fontId="3" fillId="0" borderId="1" applyAlignment="1" applyProtection="1" pivotButton="0" quotePrefix="0" xfId="0">
      <alignment horizontal="center" vertical="center" wrapText="1"/>
      <protection locked="0" hidden="0"/>
    </xf>
    <xf numFmtId="1" fontId="3" fillId="0" borderId="1" applyAlignment="1" applyProtection="1" pivotButton="0" quotePrefix="0" xfId="0">
      <alignment horizontal="right" vertical="center"/>
      <protection locked="0" hidden="0"/>
    </xf>
    <xf numFmtId="164" fontId="2" fillId="0" borderId="1" applyAlignment="1" applyProtection="1" pivotButton="0" quotePrefix="0" xfId="0">
      <alignment horizontal="center" vertical="center" wrapText="1"/>
      <protection locked="0" hidden="0"/>
    </xf>
    <xf numFmtId="3" fontId="3" fillId="0" borderId="1" applyAlignment="1" applyProtection="1" pivotButton="0" quotePrefix="0" xfId="0">
      <alignment horizontal="right" vertical="center"/>
      <protection locked="0" hidden="0"/>
    </xf>
    <xf numFmtId="0" fontId="3" fillId="0" borderId="1" applyAlignment="1" applyProtection="1" pivotButton="0" quotePrefix="0" xfId="0">
      <alignment horizontal="center" vertical="center" wrapText="1"/>
      <protection locked="0" hidden="0"/>
    </xf>
    <xf numFmtId="3" fontId="2" fillId="0" borderId="1" applyAlignment="1" applyProtection="1" pivotButton="0" quotePrefix="0" xfId="0">
      <alignment horizontal="right" vertical="center"/>
      <protection locked="0" hidden="0"/>
    </xf>
    <xf numFmtId="0" fontId="4" fillId="0" borderId="1" applyAlignment="1" applyProtection="1" pivotButton="0" quotePrefix="0" xfId="0">
      <alignment horizontal="right" vertical="center"/>
      <protection locked="0" hidden="0"/>
    </xf>
    <xf numFmtId="3" fontId="4" fillId="0" borderId="1" applyAlignment="1" applyProtection="1" pivotButton="0" quotePrefix="0" xfId="0">
      <alignment horizontal="right" vertical="center"/>
      <protection locked="0" hidden="0"/>
    </xf>
    <xf numFmtId="0" fontId="2" fillId="0" borderId="1" applyAlignment="1" applyProtection="1" pivotButton="0" quotePrefix="0" xfId="0">
      <alignment horizontal="left" vertical="center"/>
      <protection locked="0" hidden="0"/>
    </xf>
    <xf numFmtId="1" fontId="2" fillId="0" borderId="1" applyAlignment="1" applyProtection="1" pivotButton="0" quotePrefix="0" xfId="0">
      <alignment horizontal="right" vertical="center"/>
      <protection locked="0" hidden="0"/>
    </xf>
    <xf numFmtId="166" fontId="2" fillId="0" borderId="1" applyAlignment="1" applyProtection="1" pivotButton="0" quotePrefix="0" xfId="0">
      <alignment horizontal="right" vertical="center"/>
      <protection locked="0" hidden="0"/>
    </xf>
    <xf numFmtId="0" fontId="4" fillId="0" borderId="1" applyAlignment="1" applyProtection="1" pivotButton="0" quotePrefix="0" xfId="0">
      <alignment horizontal="left" vertical="center" wrapText="1"/>
      <protection locked="0" hidden="0"/>
    </xf>
    <xf numFmtId="0" fontId="5" fillId="0" borderId="0" applyAlignment="1" applyProtection="1" pivotButton="0" quotePrefix="0" xfId="0">
      <alignment horizontal="left" vertical="center"/>
      <protection locked="0" hidden="0"/>
    </xf>
    <xf numFmtId="0" fontId="6" fillId="0" borderId="0" applyAlignment="1" applyProtection="1" pivotButton="0" quotePrefix="0" xfId="0">
      <alignment horizontal="left" vertical="center" wrapText="1"/>
      <protection locked="0" hidden="0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5"/>
  <sheetViews>
    <sheetView showGridLines="0" workbookViewId="0">
      <pane ySplit="8" topLeftCell="A9" activePane="bottomLeft" state="frozen"/>
      <selection pane="bottomLeft" activeCell="C3" sqref="C3"/>
    </sheetView>
  </sheetViews>
  <sheetFormatPr baseColWidth="8" defaultRowHeight="15"/>
  <cols>
    <col width="9" customWidth="1" style="1" min="1" max="1"/>
    <col width="8" customWidth="1" style="1" min="2" max="2"/>
    <col width="9" customWidth="1" style="1" min="3" max="3"/>
    <col width="18" customWidth="1" style="1" min="4" max="4"/>
    <col width="11" customWidth="1" style="1" min="5" max="5"/>
    <col width="9" customWidth="1" style="1" min="6" max="6"/>
    <col width="11" customWidth="1" style="1" min="7" max="7"/>
    <col width="11" customWidth="1" style="1" min="8" max="8"/>
    <col width="12" customWidth="1" style="1" min="9" max="9"/>
    <col width="12" customWidth="1" style="1" min="10" max="10"/>
    <col width="11" customWidth="1" style="1" min="11" max="11"/>
    <col width="10" customWidth="1" style="1" min="12" max="12"/>
    <col width="13" customWidth="1" style="1" min="13" max="13"/>
    <col width="16" customWidth="1" style="1" min="14" max="14"/>
    <col width="8.43" customWidth="1" style="1" min="15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レントロール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21.85" customHeight="1">
      <c r="A3" s="4" t="inlineStr">
        <is>
          <t>物件名</t>
        </is>
      </c>
      <c r="B3" s="5" t="n"/>
      <c r="C3" s="6" t="inlineStr">
        <is>
          <t>○○○○</t>
        </is>
      </c>
      <c r="D3" s="7" t="n"/>
      <c r="E3" s="5" t="n"/>
    </row>
    <row r="4" ht="21.85" customHeight="1">
      <c r="A4" s="4" t="inlineStr">
        <is>
          <t>所在地</t>
        </is>
      </c>
      <c r="B4" s="5" t="n"/>
      <c r="C4" s="6" t="inlineStr">
        <is>
          <t>○○県○○市○○町○－○－○</t>
        </is>
      </c>
      <c r="D4" s="7" t="n"/>
      <c r="E4" s="5" t="n"/>
    </row>
    <row r="5" ht="21.85" customHeight="1">
      <c r="A5" s="4" t="inlineStr">
        <is>
          <t>構造・築年月</t>
        </is>
      </c>
      <c r="B5" s="5" t="n"/>
      <c r="C5" s="6" t="inlineStr">
        <is>
          <t>○○造　　　　年　　月</t>
        </is>
      </c>
      <c r="D5" s="7" t="n"/>
      <c r="E5" s="5" t="n"/>
    </row>
    <row r="6" ht="21.85" customHeight="1">
      <c r="A6" s="4" t="inlineStr">
        <is>
          <t>この表の基準日</t>
        </is>
      </c>
      <c r="B6" s="5" t="n"/>
      <c r="C6" s="8" t="n"/>
      <c r="D6" s="7" t="n"/>
      <c r="E6" s="5" t="n"/>
    </row>
    <row r="8" ht="32" customHeight="1">
      <c r="A8" s="9" t="inlineStr">
        <is>
          <t>部屋番号</t>
        </is>
      </c>
      <c r="B8" s="9" t="inlineStr">
        <is>
          <t>間取り</t>
        </is>
      </c>
      <c r="C8" s="9" t="inlineStr">
        <is>
          <t>面積（㎡）</t>
        </is>
      </c>
      <c r="D8" s="9" t="inlineStr">
        <is>
          <t>入居者</t>
        </is>
      </c>
      <c r="E8" s="9" t="inlineStr">
        <is>
          <t>契約開始日</t>
        </is>
      </c>
      <c r="F8" s="9" t="inlineStr">
        <is>
          <t>契約期間（年）</t>
        </is>
      </c>
      <c r="G8" s="9" t="inlineStr">
        <is>
          <t>契約満了日</t>
        </is>
      </c>
      <c r="H8" s="9" t="inlineStr">
        <is>
          <t>家賃（円）</t>
        </is>
      </c>
      <c r="I8" s="9" t="inlineStr">
        <is>
          <t>共益費（円）</t>
        </is>
      </c>
      <c r="J8" s="9" t="inlineStr">
        <is>
          <t>駐車場（円）</t>
        </is>
      </c>
      <c r="K8" s="9" t="inlineStr">
        <is>
          <t>敷金（円）</t>
        </is>
      </c>
      <c r="L8" s="9" t="inlineStr">
        <is>
          <t>入居状況</t>
        </is>
      </c>
      <c r="M8" s="9" t="inlineStr">
        <is>
          <t>月額合計（円）</t>
        </is>
      </c>
      <c r="N8" s="9" t="inlineStr">
        <is>
          <t>備考</t>
        </is>
      </c>
    </row>
    <row r="9" ht="39.7" customHeight="1">
      <c r="A9" s="6" t="inlineStr">
        <is>
          <t>（例）101</t>
        </is>
      </c>
      <c r="B9" s="6" t="inlineStr">
        <is>
          <t>1K</t>
        </is>
      </c>
      <c r="C9" s="10" t="n">
        <v>20.5</v>
      </c>
      <c r="D9" s="6" t="inlineStr">
        <is>
          <t>（例）Aさん</t>
        </is>
      </c>
      <c r="E9" s="11" t="n">
        <v>46000</v>
      </c>
      <c r="F9" s="12" t="n">
        <v>2</v>
      </c>
      <c r="G9" s="13">
        <f>IF(OR(E9="",F9=""),"",EDATE(E9,F9*12)-1)</f>
        <v/>
      </c>
      <c r="H9" s="14" t="n">
        <v>55000</v>
      </c>
      <c r="I9" s="14" t="n">
        <v>3000</v>
      </c>
      <c r="J9" s="14" t="n">
        <v>0</v>
      </c>
      <c r="K9" s="14" t="n">
        <v>55000</v>
      </c>
      <c r="L9" s="15" t="inlineStr">
        <is>
          <t>入居中</t>
        </is>
      </c>
      <c r="M9" s="16">
        <f>IF(H9="","",H9+N(I9)+N(J9))</f>
        <v/>
      </c>
      <c r="N9" s="6" t="inlineStr">
        <is>
          <t>（例）更新は来年</t>
        </is>
      </c>
    </row>
    <row r="10" ht="20" customHeight="1">
      <c r="A10" s="6" t="n"/>
      <c r="B10" s="6" t="n"/>
      <c r="C10" s="10" t="n"/>
      <c r="D10" s="6" t="n"/>
      <c r="E10" s="11" t="n"/>
      <c r="F10" s="12" t="n"/>
      <c r="G10" s="13">
        <f>IF(OR(E10="",F10=""),"",EDATE(E10,F10*12)-1)</f>
        <v/>
      </c>
      <c r="H10" s="14" t="n"/>
      <c r="I10" s="14" t="n"/>
      <c r="J10" s="14" t="n"/>
      <c r="K10" s="14" t="n"/>
      <c r="L10" s="15" t="n"/>
      <c r="M10" s="16">
        <f>IF(H10="","",H10+N(I10)+N(J10))</f>
        <v/>
      </c>
      <c r="N10" s="6" t="n"/>
    </row>
    <row r="11" ht="20" customHeight="1">
      <c r="A11" s="6" t="n"/>
      <c r="B11" s="6" t="n"/>
      <c r="C11" s="10" t="n"/>
      <c r="D11" s="6" t="n"/>
      <c r="E11" s="11" t="n"/>
      <c r="F11" s="12" t="n"/>
      <c r="G11" s="13">
        <f>IF(OR(E11="",F11=""),"",EDATE(E11,F11*12)-1)</f>
        <v/>
      </c>
      <c r="H11" s="14" t="n"/>
      <c r="I11" s="14" t="n"/>
      <c r="J11" s="14" t="n"/>
      <c r="K11" s="14" t="n"/>
      <c r="L11" s="15" t="n"/>
      <c r="M11" s="16">
        <f>IF(H11="","",H11+N(I11)+N(J11))</f>
        <v/>
      </c>
      <c r="N11" s="6" t="n"/>
    </row>
    <row r="12" ht="20" customHeight="1">
      <c r="A12" s="6" t="n"/>
      <c r="B12" s="6" t="n"/>
      <c r="C12" s="10" t="n"/>
      <c r="D12" s="6" t="n"/>
      <c r="E12" s="11" t="n"/>
      <c r="F12" s="12" t="n"/>
      <c r="G12" s="13">
        <f>IF(OR(E12="",F12=""),"",EDATE(E12,F12*12)-1)</f>
        <v/>
      </c>
      <c r="H12" s="14" t="n"/>
      <c r="I12" s="14" t="n"/>
      <c r="J12" s="14" t="n"/>
      <c r="K12" s="14" t="n"/>
      <c r="L12" s="15" t="n"/>
      <c r="M12" s="16">
        <f>IF(H12="","",H12+N(I12)+N(J12))</f>
        <v/>
      </c>
      <c r="N12" s="6" t="n"/>
    </row>
    <row r="13" ht="20" customHeight="1">
      <c r="A13" s="6" t="n"/>
      <c r="B13" s="6" t="n"/>
      <c r="C13" s="10" t="n"/>
      <c r="D13" s="6" t="n"/>
      <c r="E13" s="11" t="n"/>
      <c r="F13" s="12" t="n"/>
      <c r="G13" s="13">
        <f>IF(OR(E13="",F13=""),"",EDATE(E13,F13*12)-1)</f>
        <v/>
      </c>
      <c r="H13" s="14" t="n"/>
      <c r="I13" s="14" t="n"/>
      <c r="J13" s="14" t="n"/>
      <c r="K13" s="14" t="n"/>
      <c r="L13" s="15" t="n"/>
      <c r="M13" s="16">
        <f>IF(H13="","",H13+N(I13)+N(J13))</f>
        <v/>
      </c>
      <c r="N13" s="6" t="n"/>
    </row>
    <row r="14" ht="20" customHeight="1">
      <c r="A14" s="6" t="n"/>
      <c r="B14" s="6" t="n"/>
      <c r="C14" s="10" t="n"/>
      <c r="D14" s="6" t="n"/>
      <c r="E14" s="11" t="n"/>
      <c r="F14" s="12" t="n"/>
      <c r="G14" s="13">
        <f>IF(OR(E14="",F14=""),"",EDATE(E14,F14*12)-1)</f>
        <v/>
      </c>
      <c r="H14" s="14" t="n"/>
      <c r="I14" s="14" t="n"/>
      <c r="J14" s="14" t="n"/>
      <c r="K14" s="14" t="n"/>
      <c r="L14" s="15" t="n"/>
      <c r="M14" s="16">
        <f>IF(H14="","",H14+N(I14)+N(J14))</f>
        <v/>
      </c>
      <c r="N14" s="6" t="n"/>
    </row>
    <row r="15" ht="20" customHeight="1">
      <c r="A15" s="6" t="n"/>
      <c r="B15" s="6" t="n"/>
      <c r="C15" s="10" t="n"/>
      <c r="D15" s="6" t="n"/>
      <c r="E15" s="11" t="n"/>
      <c r="F15" s="12" t="n"/>
      <c r="G15" s="13">
        <f>IF(OR(E15="",F15=""),"",EDATE(E15,F15*12)-1)</f>
        <v/>
      </c>
      <c r="H15" s="14" t="n"/>
      <c r="I15" s="14" t="n"/>
      <c r="J15" s="14" t="n"/>
      <c r="K15" s="14" t="n"/>
      <c r="L15" s="15" t="n"/>
      <c r="M15" s="16">
        <f>IF(H15="","",H15+N(I15)+N(J15))</f>
        <v/>
      </c>
      <c r="N15" s="6" t="n"/>
    </row>
    <row r="16" ht="20" customHeight="1">
      <c r="A16" s="6" t="n"/>
      <c r="B16" s="6" t="n"/>
      <c r="C16" s="10" t="n"/>
      <c r="D16" s="6" t="n"/>
      <c r="E16" s="11" t="n"/>
      <c r="F16" s="12" t="n"/>
      <c r="G16" s="13">
        <f>IF(OR(E16="",F16=""),"",EDATE(E16,F16*12)-1)</f>
        <v/>
      </c>
      <c r="H16" s="14" t="n"/>
      <c r="I16" s="14" t="n"/>
      <c r="J16" s="14" t="n"/>
      <c r="K16" s="14" t="n"/>
      <c r="L16" s="15" t="n"/>
      <c r="M16" s="16">
        <f>IF(H16="","",H16+N(I16)+N(J16))</f>
        <v/>
      </c>
      <c r="N16" s="6" t="n"/>
    </row>
    <row r="17" ht="20" customHeight="1">
      <c r="A17" s="6" t="n"/>
      <c r="B17" s="6" t="n"/>
      <c r="C17" s="10" t="n"/>
      <c r="D17" s="6" t="n"/>
      <c r="E17" s="11" t="n"/>
      <c r="F17" s="12" t="n"/>
      <c r="G17" s="13">
        <f>IF(OR(E17="",F17=""),"",EDATE(E17,F17*12)-1)</f>
        <v/>
      </c>
      <c r="H17" s="14" t="n"/>
      <c r="I17" s="14" t="n"/>
      <c r="J17" s="14" t="n"/>
      <c r="K17" s="14" t="n"/>
      <c r="L17" s="15" t="n"/>
      <c r="M17" s="16">
        <f>IF(H17="","",H17+N(I17)+N(J17))</f>
        <v/>
      </c>
      <c r="N17" s="6" t="n"/>
    </row>
    <row r="18" ht="20" customHeight="1">
      <c r="A18" s="6" t="n"/>
      <c r="B18" s="6" t="n"/>
      <c r="C18" s="10" t="n"/>
      <c r="D18" s="6" t="n"/>
      <c r="E18" s="11" t="n"/>
      <c r="F18" s="12" t="n"/>
      <c r="G18" s="13">
        <f>IF(OR(E18="",F18=""),"",EDATE(E18,F18*12)-1)</f>
        <v/>
      </c>
      <c r="H18" s="14" t="n"/>
      <c r="I18" s="14" t="n"/>
      <c r="J18" s="14" t="n"/>
      <c r="K18" s="14" t="n"/>
      <c r="L18" s="15" t="n"/>
      <c r="M18" s="16">
        <f>IF(H18="","",H18+N(I18)+N(J18))</f>
        <v/>
      </c>
      <c r="N18" s="6" t="n"/>
    </row>
    <row r="19" ht="20" customHeight="1">
      <c r="A19" s="6" t="n"/>
      <c r="B19" s="6" t="n"/>
      <c r="C19" s="10" t="n"/>
      <c r="D19" s="6" t="n"/>
      <c r="E19" s="11" t="n"/>
      <c r="F19" s="12" t="n"/>
      <c r="G19" s="13">
        <f>IF(OR(E19="",F19=""),"",EDATE(E19,F19*12)-1)</f>
        <v/>
      </c>
      <c r="H19" s="14" t="n"/>
      <c r="I19" s="14" t="n"/>
      <c r="J19" s="14" t="n"/>
      <c r="K19" s="14" t="n"/>
      <c r="L19" s="15" t="n"/>
      <c r="M19" s="16">
        <f>IF(H19="","",H19+N(I19)+N(J19))</f>
        <v/>
      </c>
      <c r="N19" s="6" t="n"/>
    </row>
    <row r="20" ht="20" customHeight="1">
      <c r="A20" s="6" t="n"/>
      <c r="B20" s="6" t="n"/>
      <c r="C20" s="10" t="n"/>
      <c r="D20" s="6" t="n"/>
      <c r="E20" s="11" t="n"/>
      <c r="F20" s="12" t="n"/>
      <c r="G20" s="13">
        <f>IF(OR(E20="",F20=""),"",EDATE(E20,F20*12)-1)</f>
        <v/>
      </c>
      <c r="H20" s="14" t="n"/>
      <c r="I20" s="14" t="n"/>
      <c r="J20" s="14" t="n"/>
      <c r="K20" s="14" t="n"/>
      <c r="L20" s="15" t="n"/>
      <c r="M20" s="16">
        <f>IF(H20="","",H20+N(I20)+N(J20))</f>
        <v/>
      </c>
      <c r="N20" s="6" t="n"/>
    </row>
    <row r="21" ht="20" customHeight="1">
      <c r="A21" s="6" t="n"/>
      <c r="B21" s="6" t="n"/>
      <c r="C21" s="10" t="n"/>
      <c r="D21" s="6" t="n"/>
      <c r="E21" s="11" t="n"/>
      <c r="F21" s="12" t="n"/>
      <c r="G21" s="13">
        <f>IF(OR(E21="",F21=""),"",EDATE(E21,F21*12)-1)</f>
        <v/>
      </c>
      <c r="H21" s="14" t="n"/>
      <c r="I21" s="14" t="n"/>
      <c r="J21" s="14" t="n"/>
      <c r="K21" s="14" t="n"/>
      <c r="L21" s="15" t="n"/>
      <c r="M21" s="16">
        <f>IF(H21="","",H21+N(I21)+N(J21))</f>
        <v/>
      </c>
      <c r="N21" s="6" t="n"/>
    </row>
    <row r="22" ht="20" customHeight="1">
      <c r="A22" s="6" t="n"/>
      <c r="B22" s="6" t="n"/>
      <c r="C22" s="10" t="n"/>
      <c r="D22" s="6" t="n"/>
      <c r="E22" s="11" t="n"/>
      <c r="F22" s="12" t="n"/>
      <c r="G22" s="13">
        <f>IF(OR(E22="",F22=""),"",EDATE(E22,F22*12)-1)</f>
        <v/>
      </c>
      <c r="H22" s="14" t="n"/>
      <c r="I22" s="14" t="n"/>
      <c r="J22" s="14" t="n"/>
      <c r="K22" s="14" t="n"/>
      <c r="L22" s="15" t="n"/>
      <c r="M22" s="16">
        <f>IF(H22="","",H22+N(I22)+N(J22))</f>
        <v/>
      </c>
      <c r="N22" s="6" t="n"/>
    </row>
    <row r="23" ht="20" customHeight="1">
      <c r="A23" s="6" t="n"/>
      <c r="B23" s="6" t="n"/>
      <c r="C23" s="10" t="n"/>
      <c r="D23" s="6" t="n"/>
      <c r="E23" s="11" t="n"/>
      <c r="F23" s="12" t="n"/>
      <c r="G23" s="13">
        <f>IF(OR(E23="",F23=""),"",EDATE(E23,F23*12)-1)</f>
        <v/>
      </c>
      <c r="H23" s="14" t="n"/>
      <c r="I23" s="14" t="n"/>
      <c r="J23" s="14" t="n"/>
      <c r="K23" s="14" t="n"/>
      <c r="L23" s="15" t="n"/>
      <c r="M23" s="16">
        <f>IF(H23="","",H23+N(I23)+N(J23))</f>
        <v/>
      </c>
      <c r="N23" s="6" t="n"/>
    </row>
    <row r="24" ht="20" customHeight="1">
      <c r="A24" s="6" t="n"/>
      <c r="B24" s="6" t="n"/>
      <c r="C24" s="10" t="n"/>
      <c r="D24" s="6" t="n"/>
      <c r="E24" s="11" t="n"/>
      <c r="F24" s="12" t="n"/>
      <c r="G24" s="13">
        <f>IF(OR(E24="",F24=""),"",EDATE(E24,F24*12)-1)</f>
        <v/>
      </c>
      <c r="H24" s="14" t="n"/>
      <c r="I24" s="14" t="n"/>
      <c r="J24" s="14" t="n"/>
      <c r="K24" s="14" t="n"/>
      <c r="L24" s="15" t="n"/>
      <c r="M24" s="16">
        <f>IF(H24="","",H24+N(I24)+N(J24))</f>
        <v/>
      </c>
      <c r="N24" s="6" t="n"/>
    </row>
    <row r="25" ht="20" customHeight="1">
      <c r="A25" s="6" t="n"/>
      <c r="B25" s="6" t="n"/>
      <c r="C25" s="10" t="n"/>
      <c r="D25" s="6" t="n"/>
      <c r="E25" s="11" t="n"/>
      <c r="F25" s="12" t="n"/>
      <c r="G25" s="13">
        <f>IF(OR(E25="",F25=""),"",EDATE(E25,F25*12)-1)</f>
        <v/>
      </c>
      <c r="H25" s="14" t="n"/>
      <c r="I25" s="14" t="n"/>
      <c r="J25" s="14" t="n"/>
      <c r="K25" s="14" t="n"/>
      <c r="L25" s="15" t="n"/>
      <c r="M25" s="16">
        <f>IF(H25="","",H25+N(I25)+N(J25))</f>
        <v/>
      </c>
      <c r="N25" s="6" t="n"/>
    </row>
    <row r="26" ht="20" customHeight="1">
      <c r="A26" s="6" t="n"/>
      <c r="B26" s="6" t="n"/>
      <c r="C26" s="10" t="n"/>
      <c r="D26" s="6" t="n"/>
      <c r="E26" s="11" t="n"/>
      <c r="F26" s="12" t="n"/>
      <c r="G26" s="13">
        <f>IF(OR(E26="",F26=""),"",EDATE(E26,F26*12)-1)</f>
        <v/>
      </c>
      <c r="H26" s="14" t="n"/>
      <c r="I26" s="14" t="n"/>
      <c r="J26" s="14" t="n"/>
      <c r="K26" s="14" t="n"/>
      <c r="L26" s="15" t="n"/>
      <c r="M26" s="16">
        <f>IF(H26="","",H26+N(I26)+N(J26))</f>
        <v/>
      </c>
      <c r="N26" s="6" t="n"/>
    </row>
    <row r="27" ht="20" customHeight="1">
      <c r="A27" s="6" t="n"/>
      <c r="B27" s="6" t="n"/>
      <c r="C27" s="10" t="n"/>
      <c r="D27" s="6" t="n"/>
      <c r="E27" s="11" t="n"/>
      <c r="F27" s="12" t="n"/>
      <c r="G27" s="13">
        <f>IF(OR(E27="",F27=""),"",EDATE(E27,F27*12)-1)</f>
        <v/>
      </c>
      <c r="H27" s="14" t="n"/>
      <c r="I27" s="14" t="n"/>
      <c r="J27" s="14" t="n"/>
      <c r="K27" s="14" t="n"/>
      <c r="L27" s="15" t="n"/>
      <c r="M27" s="16">
        <f>IF(H27="","",H27+N(I27)+N(J27))</f>
        <v/>
      </c>
      <c r="N27" s="6" t="n"/>
    </row>
    <row r="28" ht="20" customHeight="1">
      <c r="A28" s="6" t="n"/>
      <c r="B28" s="6" t="n"/>
      <c r="C28" s="10" t="n"/>
      <c r="D28" s="6" t="n"/>
      <c r="E28" s="11" t="n"/>
      <c r="F28" s="12" t="n"/>
      <c r="G28" s="13">
        <f>IF(OR(E28="",F28=""),"",EDATE(E28,F28*12)-1)</f>
        <v/>
      </c>
      <c r="H28" s="14" t="n"/>
      <c r="I28" s="14" t="n"/>
      <c r="J28" s="14" t="n"/>
      <c r="K28" s="14" t="n"/>
      <c r="L28" s="15" t="n"/>
      <c r="M28" s="16">
        <f>IF(H28="","",H28+N(I28)+N(J28))</f>
        <v/>
      </c>
      <c r="N28" s="6" t="n"/>
    </row>
    <row r="29" ht="20" customHeight="1">
      <c r="A29" s="6" t="n"/>
      <c r="B29" s="6" t="n"/>
      <c r="C29" s="10" t="n"/>
      <c r="D29" s="6" t="n"/>
      <c r="E29" s="11" t="n"/>
      <c r="F29" s="12" t="n"/>
      <c r="G29" s="13">
        <f>IF(OR(E29="",F29=""),"",EDATE(E29,F29*12)-1)</f>
        <v/>
      </c>
      <c r="H29" s="14" t="n"/>
      <c r="I29" s="14" t="n"/>
      <c r="J29" s="14" t="n"/>
      <c r="K29" s="14" t="n"/>
      <c r="L29" s="15" t="n"/>
      <c r="M29" s="16">
        <f>IF(H29="","",H29+N(I29)+N(J29))</f>
        <v/>
      </c>
      <c r="N29" s="6" t="n"/>
    </row>
    <row r="30" ht="20" customHeight="1">
      <c r="A30" s="6" t="n"/>
      <c r="B30" s="6" t="n"/>
      <c r="C30" s="10" t="n"/>
      <c r="D30" s="6" t="n"/>
      <c r="E30" s="11" t="n"/>
      <c r="F30" s="12" t="n"/>
      <c r="G30" s="13">
        <f>IF(OR(E30="",F30=""),"",EDATE(E30,F30*12)-1)</f>
        <v/>
      </c>
      <c r="H30" s="14" t="n"/>
      <c r="I30" s="14" t="n"/>
      <c r="J30" s="14" t="n"/>
      <c r="K30" s="14" t="n"/>
      <c r="L30" s="15" t="n"/>
      <c r="M30" s="16">
        <f>IF(H30="","",H30+N(I30)+N(J30))</f>
        <v/>
      </c>
      <c r="N30" s="6" t="n"/>
    </row>
    <row r="31" ht="20" customHeight="1">
      <c r="A31" s="6" t="n"/>
      <c r="B31" s="6" t="n"/>
      <c r="C31" s="10" t="n"/>
      <c r="D31" s="6" t="n"/>
      <c r="E31" s="11" t="n"/>
      <c r="F31" s="12" t="n"/>
      <c r="G31" s="13">
        <f>IF(OR(E31="",F31=""),"",EDATE(E31,F31*12)-1)</f>
        <v/>
      </c>
      <c r="H31" s="14" t="n"/>
      <c r="I31" s="14" t="n"/>
      <c r="J31" s="14" t="n"/>
      <c r="K31" s="14" t="n"/>
      <c r="L31" s="15" t="n"/>
      <c r="M31" s="16">
        <f>IF(H31="","",H31+N(I31)+N(J31))</f>
        <v/>
      </c>
      <c r="N31" s="6" t="n"/>
    </row>
    <row r="32" ht="20" customHeight="1">
      <c r="A32" s="6" t="n"/>
      <c r="B32" s="6" t="n"/>
      <c r="C32" s="10" t="n"/>
      <c r="D32" s="6" t="n"/>
      <c r="E32" s="11" t="n"/>
      <c r="F32" s="12" t="n"/>
      <c r="G32" s="13">
        <f>IF(OR(E32="",F32=""),"",EDATE(E32,F32*12)-1)</f>
        <v/>
      </c>
      <c r="H32" s="14" t="n"/>
      <c r="I32" s="14" t="n"/>
      <c r="J32" s="14" t="n"/>
      <c r="K32" s="14" t="n"/>
      <c r="L32" s="15" t="n"/>
      <c r="M32" s="16">
        <f>IF(H32="","",H32+N(I32)+N(J32))</f>
        <v/>
      </c>
      <c r="N32" s="6" t="n"/>
    </row>
    <row r="33" ht="20" customHeight="1">
      <c r="A33" s="6" t="n"/>
      <c r="B33" s="6" t="n"/>
      <c r="C33" s="10" t="n"/>
      <c r="D33" s="6" t="n"/>
      <c r="E33" s="11" t="n"/>
      <c r="F33" s="12" t="n"/>
      <c r="G33" s="13">
        <f>IF(OR(E33="",F33=""),"",EDATE(E33,F33*12)-1)</f>
        <v/>
      </c>
      <c r="H33" s="14" t="n"/>
      <c r="I33" s="14" t="n"/>
      <c r="J33" s="14" t="n"/>
      <c r="K33" s="14" t="n"/>
      <c r="L33" s="15" t="n"/>
      <c r="M33" s="16">
        <f>IF(H33="","",H33+N(I33)+N(J33))</f>
        <v/>
      </c>
      <c r="N33" s="6" t="n"/>
    </row>
    <row r="34" ht="22" customHeight="1">
      <c r="A34" s="17" t="inlineStr">
        <is>
          <t>月額合計（満室想定）</t>
        </is>
      </c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5" t="n"/>
      <c r="M34" s="18">
        <f>SUM(M9:M33)</f>
        <v/>
      </c>
      <c r="N34" s="19" t="n"/>
    </row>
    <row r="35" ht="21.85" customHeight="1">
      <c r="I35" s="4" t="inlineStr">
        <is>
          <t>戸数</t>
        </is>
      </c>
      <c r="J35" s="7" t="n"/>
      <c r="K35" s="7" t="n"/>
      <c r="L35" s="5" t="n"/>
      <c r="M35" s="20">
        <f>COUNTA($A$9:$A$33)</f>
        <v/>
      </c>
      <c r="N35" s="5" t="n"/>
    </row>
    <row r="36" ht="21.85" customHeight="1">
      <c r="I36" s="4" t="inlineStr">
        <is>
          <t>入居中の戸数（退去予定を含む）</t>
        </is>
      </c>
      <c r="J36" s="7" t="n"/>
      <c r="K36" s="7" t="n"/>
      <c r="L36" s="5" t="n"/>
      <c r="M36" s="20">
        <f>COUNTIF($L$9:$L$33,"入居中")+COUNTIF($L$9:$L$33,"退去予定")</f>
        <v/>
      </c>
      <c r="N36" s="5" t="n"/>
    </row>
    <row r="37" ht="21.85" customHeight="1">
      <c r="I37" s="4" t="inlineStr">
        <is>
          <t>入居率</t>
        </is>
      </c>
      <c r="J37" s="7" t="n"/>
      <c r="K37" s="7" t="n"/>
      <c r="L37" s="5" t="n"/>
      <c r="M37" s="21">
        <f>IF($M$35=0,"",$M$36/$M$35)</f>
        <v/>
      </c>
      <c r="N37" s="5" t="n"/>
    </row>
    <row r="38" ht="21.85" customHeight="1">
      <c r="I38" s="4" t="inlineStr">
        <is>
          <t>現在の月額合計（円）</t>
        </is>
      </c>
      <c r="J38" s="7" t="n"/>
      <c r="K38" s="7" t="n"/>
      <c r="L38" s="5" t="n"/>
      <c r="M38" s="16">
        <f>SUMIF($L$9:$L$33,"入居中",$M$9:$M$33)+SUMIF($L$9:$L$33,"退去予定",$M$9:$M$33)</f>
        <v/>
      </c>
      <c r="N38" s="5" t="n"/>
    </row>
    <row r="39" ht="21.85" customHeight="1">
      <c r="I39" s="4" t="inlineStr">
        <is>
          <t>現在の年額合計（円）</t>
        </is>
      </c>
      <c r="J39" s="7" t="n"/>
      <c r="K39" s="7" t="n"/>
      <c r="L39" s="5" t="n"/>
      <c r="M39" s="16">
        <f>$M$38*12</f>
        <v/>
      </c>
      <c r="N39" s="5" t="n"/>
    </row>
    <row r="40" ht="21.85" customHeight="1">
      <c r="I40" s="22" t="inlineStr">
        <is>
          <t>満室想定の年収（円）</t>
        </is>
      </c>
      <c r="J40" s="7" t="n"/>
      <c r="K40" s="7" t="n"/>
      <c r="L40" s="5" t="n"/>
      <c r="M40" s="18">
        <f>$M$34*12</f>
        <v/>
      </c>
      <c r="N40" s="5" t="n"/>
    </row>
    <row r="41">
      <c r="A41" s="23" t="inlineStr">
        <is>
          <t>この表の使い方</t>
        </is>
      </c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</row>
    <row r="42" ht="16" customHeight="1">
      <c r="A42" s="24" t="inlineStr">
        <is>
          <t>・入居率は、戸数に対する、入居中と退去予定の戸数の割合です。</t>
        </is>
      </c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</row>
    <row r="43" ht="16" customHeight="1">
      <c r="A43" s="24" t="inlineStr">
        <is>
          <t>・満室想定の年収は、空室の募集家賃も含めた、全戸の月額合計の12か月分です。</t>
        </is>
      </c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</row>
    <row r="44" ht="16" customHeight="1">
      <c r="A44" s="24" t="inlineStr">
        <is>
          <t>・契約満了日は、契約開始日から契約期間を数えた前日です（例：12月9日に始まる2年契約なら、2年後の12月8日）。契約書の日付と違うときは、契約書を優先してください。</t>
        </is>
      </c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</row>
    <row r="45" ht="16" customHeight="1">
      <c r="A45" s="24" t="inlineStr">
        <is>
          <t>・表の中に「（例）」の行があります。記入例ですので、お使いになるときは消すか上書きしてください。</t>
        </is>
      </c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autoFilter ref="A8:N33"/>
  <mergeCells count="27">
    <mergeCell ref="I39:L39"/>
    <mergeCell ref="I35:L35"/>
    <mergeCell ref="I38:L38"/>
    <mergeCell ref="M39:N39"/>
    <mergeCell ref="A45:N45"/>
    <mergeCell ref="A6:B6"/>
    <mergeCell ref="M35:N35"/>
    <mergeCell ref="I40:L40"/>
    <mergeCell ref="A41:N41"/>
    <mergeCell ref="A3:B3"/>
    <mergeCell ref="M40:N40"/>
    <mergeCell ref="I36:L36"/>
    <mergeCell ref="M37:N37"/>
    <mergeCell ref="A2:N2"/>
    <mergeCell ref="A5:B5"/>
    <mergeCell ref="M36:N36"/>
    <mergeCell ref="C3:E3"/>
    <mergeCell ref="A42:N42"/>
    <mergeCell ref="A34:L34"/>
    <mergeCell ref="C6:E6"/>
    <mergeCell ref="I37:L37"/>
    <mergeCell ref="A4:B4"/>
    <mergeCell ref="C5:E5"/>
    <mergeCell ref="M38:N38"/>
    <mergeCell ref="C4:E4"/>
    <mergeCell ref="A43:N43"/>
    <mergeCell ref="A44:N44"/>
  </mergeCells>
  <dataValidations count="1">
    <dataValidation sqref="L9:L33" showDropDown="0" showInputMessage="0" showErrorMessage="0" allowBlank="1" type="list">
      <formula1>"入居中,空室,退去予定"</formula1>
    </dataValidation>
  </dataValidations>
  <printOptions horizontalCentered="1"/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B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18" customHeight="1">
      <c r="B2" s="25" t="inlineStr">
        <is>
          <t>大家のプーさん　事務の書類ひな形集</t>
        </is>
      </c>
    </row>
    <row r="3" ht="18" customHeight="1">
      <c r="B3" s="26" t="inlineStr">
        <is>
          <t>このひな形について</t>
        </is>
      </c>
    </row>
    <row r="5" ht="18" customHeight="1">
      <c r="B5" s="27" t="inlineStr">
        <is>
          <t>■ この表について</t>
        </is>
      </c>
    </row>
    <row r="6" ht="32" customHeight="1">
      <c r="B6" s="28" t="inlineStr">
        <is>
          <t>物件ごとの部屋・入居者・契約・家賃を一覧にした表です。月額と年額の合計、入居率、満室のときの想定年収が自動で出ます。</t>
        </is>
      </c>
    </row>
    <row r="8" ht="18" customHeight="1">
      <c r="B8" s="27" t="inlineStr">
        <is>
          <t>■ 色の見方</t>
        </is>
      </c>
    </row>
    <row r="9" ht="32" customHeight="1">
      <c r="B9" s="28" t="inlineStr">
        <is>
          <t>青い文字のところに入力してください。黒い文字のところは、計算式が入っていて自動で計算されます（計算式のセルは消さないようにご注意ください）。</t>
        </is>
      </c>
    </row>
    <row r="10" ht="18" customHeight="1">
      <c r="B10" s="28" t="inlineStr">
        <is>
          <t>「（例）」と書いてある行は記入例です。お使いになるときは消すか、上書きしてください。</t>
        </is>
      </c>
    </row>
    <row r="12" ht="18" customHeight="1">
      <c r="B12" s="27" t="inlineStr">
        <is>
          <t>■ 使い方</t>
        </is>
      </c>
    </row>
    <row r="13" ht="32" customHeight="1">
      <c r="B13" s="28" t="inlineStr">
        <is>
          <t>・上の欄に物件名などを入れ、部屋ごとに1行ずつ、間取り・面積・契約の内容・家賃を青い文字のところへ入れます。</t>
        </is>
      </c>
    </row>
    <row r="14" ht="32" customHeight="1">
      <c r="B14" s="28" t="inlineStr">
        <is>
          <t>・空室の部屋は、「入居状況」を「空室」にして、家賃の欄には募集している家賃を入れてください。満室のときの想定年収の計算に使われます。</t>
        </is>
      </c>
    </row>
    <row r="15" ht="32" customHeight="1">
      <c r="B15" s="28" t="inlineStr">
        <is>
          <t>・入居者の欄は、氏名を書かずに「Aさん」「法人」などとしても構いません。銀行や買主さんに見せるときは、個人が分かる書き方を避けてください。</t>
        </is>
      </c>
    </row>
    <row r="16" ht="18" customHeight="1">
      <c r="B16" s="28" t="inlineStr">
        <is>
          <t>・契約開始日と契約期間を入れると、契約満了日が自動で出ます。</t>
        </is>
      </c>
    </row>
    <row r="18" ht="18" customHeight="1">
      <c r="B18" s="27" t="inlineStr">
        <is>
          <t>■ ご利用の条件</t>
        </is>
      </c>
    </row>
    <row r="19" ht="18" customHeight="1">
      <c r="B19" s="28" t="inlineStr">
        <is>
          <t>・このひな形は、ご自身のお仕事や暮らしの中で、自由に書き換えてお使いいただけます。</t>
        </is>
      </c>
    </row>
    <row r="20" ht="18" customHeight="1">
      <c r="B20" s="28" t="inlineStr">
        <is>
          <t>・ひな形そのもの（このファイル）の再配布・販売・ほかのサイトへの転載は、ご遠慮ください。</t>
        </is>
      </c>
    </row>
    <row r="21" ht="32" customHeight="1">
      <c r="B21" s="28" t="inlineStr">
        <is>
          <t>・各シートのいちばん上の行に提供元の表記を入れています。この表記とこのシートは、書き換えられないようにしてあります。提供元の表記は、印刷には出ません。</t>
        </is>
      </c>
    </row>
    <row r="22" ht="32" customHeight="1">
      <c r="B22" s="28" t="inlineStr">
        <is>
          <t>・表の中身は、自由に書き換えられます（行や列の追加・削除、書式の変更、並べ替え、シートのコピーや名前の変更もできます）。</t>
        </is>
      </c>
    </row>
    <row r="24" ht="18" customHeight="1">
      <c r="B24" s="27" t="inlineStr">
        <is>
          <t>■ ご注意</t>
        </is>
      </c>
    </row>
    <row r="25" ht="32" customHeight="1">
      <c r="B25" s="28" t="inlineStr">
        <is>
          <t>・このひな形は、一般的な場面を想定した参考書式です。お使いになる前に、内容がご自身の状況に合っているかをご確認いただき、必要に応じて書き換えてください。</t>
        </is>
      </c>
    </row>
    <row r="26" ht="32" customHeight="1">
      <c r="B26" s="28" t="inlineStr">
        <is>
          <t>・契約・法律・税金に関わる書類は、使う前に弁護士・司法書士・税理士などの専門家にご相談いただくと安心です。</t>
        </is>
      </c>
    </row>
    <row r="27" ht="18" customHeight="1">
      <c r="B27" s="28" t="inlineStr">
        <is>
          <t>・このひな形を使ったことで生じた損害については、責任を負いかねます。あらかじめご了承ください。</t>
        </is>
      </c>
    </row>
    <row r="30" ht="18" customHeight="1">
      <c r="B30" s="29" t="inlineStr">
        <is>
          <t>フォーマットのご提供：大家のプーさん（無断での複製・転載を禁じます）</t>
        </is>
      </c>
    </row>
    <row r="31" ht="32" customHeight="1">
      <c r="B31" s="30" t="inlineStr">
        <is>
          <t>Format provided by ooya the Pooh. Unauthorized reproduction or redistribution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大家のプーさん</dc:creator>
  <dc:title xmlns:dc="http://purl.org/dc/elements/1.1/">レントロール</dc:title>
  <dc:description xmlns:dc="http://purl.org/dc/elements/1.1/">フォーマットのご提供：大家のプーさん（無断での複製・転載を禁じます） / Format provided by ooya the Pooh. Unauthorized reproduction or redistribution is prohibited.</dc:description>
  <dcterms:created xmlns:dcterms="http://purl.org/dc/terms/" xmlns:xsi="http://www.w3.org/2001/XMLSchema-instance" xsi:type="dcterms:W3CDTF">2026-10-11T04:18:47Z</dcterms:created>
  <dcterms:modified xmlns:dcterms="http://purl.org/dc/terms/" xmlns:xsi="http://www.w3.org/2001/XMLSchema-instance" xsi:type="dcterms:W3CDTF">2026-10-11T04:18:47Z</dcterms:modified>
  <cp:lastModifiedBy>大家のプーさん</cp:lastModifiedBy>
  <cp:category>大家のプーさん（ooya the Pooh）</cp:category>
  <cp:keywords>大家のプーさん, ooya the Pooh</cp:keywords>
</cp:coreProperties>
</file>